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3F3F02F9-180F-44EE-ADE5-7106BBD6F24D}" xr6:coauthVersionLast="47" xr6:coauthVersionMax="47" xr10:uidLastSave="{00000000-0000-0000-0000-000000000000}"/>
  <workbookProtection workbookAlgorithmName="SHA-512" workbookHashValue="Rve0iGwib+zm3wCpu6wen/UIVbix4a9K0/YbujpVB/XtSzLRF5ZmNmrlFQZ6Pn1ce4FaxPyi0akONIIjHZ/Rdg==" workbookSaltValue="Z2L1ryuavvUp6wurmSbXXQ==" workbookSpinCount="100000" lockStructure="1"/>
  <bookViews>
    <workbookView xWindow="-28920" yWindow="-120" windowWidth="29040" windowHeight="15840" xr2:uid="{00000000-000D-0000-FFFF-FFFF00000000}"/>
  </bookViews>
  <sheets>
    <sheet name="申込書" sheetId="1" r:id="rId1"/>
    <sheet name="Sheet1" sheetId="4" state="hidden" r:id="rId2"/>
  </sheets>
  <definedNames>
    <definedName name="_xlnm.Print_Area" localSheetId="0">申込書!$A$1:$Y$43</definedName>
    <definedName name="Z_4B735698_EBBF_4716_B7E0_6F8548FBB14A_.wvu.PrintArea" localSheetId="0" hidden="1">申込書!$A$3:$Y$42</definedName>
    <definedName name="Z_4B735698_EBBF_4716_B7E0_6F8548FBB14A_.wvu.Rows" localSheetId="0" hidden="1">申込書!$46:$93</definedName>
  </definedNames>
  <calcPr calcId="191029"/>
  <customWorkbookViews>
    <customWorkbookView name="Pearson VUE" guid="{4B735698-EBBF-4716-B7E0-6F8548FBB14A}" maximized="1" windowWidth="1920" windowHeight="88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1" l="1"/>
  <c r="U38" i="1" s="1"/>
  <c r="U37" i="1"/>
  <c r="U36" i="1"/>
  <c r="O37" i="1"/>
  <c r="T34" i="1"/>
  <c r="T33" i="1"/>
  <c r="T32" i="1"/>
  <c r="T31" i="1"/>
  <c r="T30" i="1"/>
  <c r="S40" i="1" l="1"/>
  <c r="Q4" i="1" l="1"/>
</calcChain>
</file>

<file path=xl/sharedStrings.xml><?xml version="1.0" encoding="utf-8"?>
<sst xmlns="http://schemas.openxmlformats.org/spreadsheetml/2006/main" count="63" uniqueCount="62">
  <si>
    <t>申込日</t>
    <rPh sb="0" eb="2">
      <t>モウシコミ</t>
    </rPh>
    <rPh sb="2" eb="3">
      <t>ビ</t>
    </rPh>
    <phoneticPr fontId="3"/>
  </si>
  <si>
    <t>サイトID</t>
    <phoneticPr fontId="3"/>
  </si>
  <si>
    <r>
      <rPr>
        <sz val="8"/>
        <rFont val="Meiryo UI"/>
        <family val="3"/>
        <charset val="128"/>
      </rPr>
      <t>フリガナ</t>
    </r>
  </si>
  <si>
    <t>部署名</t>
    <phoneticPr fontId="3"/>
  </si>
  <si>
    <t>TEL</t>
    <phoneticPr fontId="3"/>
  </si>
  <si>
    <t>Eメール</t>
    <phoneticPr fontId="3"/>
  </si>
  <si>
    <r>
      <rPr>
        <sz val="8"/>
        <color indexed="8"/>
        <rFont val="Meiryo UI"/>
        <family val="3"/>
        <charset val="128"/>
      </rPr>
      <t>都道府県</t>
    </r>
  </si>
  <si>
    <t>バウチャー納品先  ※請求先と異なる場合のみ記入</t>
    <phoneticPr fontId="3"/>
  </si>
  <si>
    <t>企業名</t>
    <rPh sb="0" eb="2">
      <t>キギョウ</t>
    </rPh>
    <rPh sb="2" eb="3">
      <t>メイ</t>
    </rPh>
    <phoneticPr fontId="3"/>
  </si>
  <si>
    <t>氏名</t>
    <rPh sb="0" eb="2">
      <t>シメイ</t>
    </rPh>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</si>
  <si>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</si>
  <si>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</si>
  <si>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</si>
  <si>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</si>
  <si>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</si>
  <si>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</si>
  <si>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</si>
  <si>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</si>
  <si>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数量</t>
    <rPh sb="0" eb="2">
      <t>スウリョウ</t>
    </rPh>
    <phoneticPr fontId="3"/>
  </si>
  <si>
    <t>Pearson VUE Confidential</t>
    <phoneticPr fontId="3"/>
  </si>
  <si>
    <t>バウチャー価格 (数量を入力してください)　</t>
    <rPh sb="5" eb="7">
      <t>カカク</t>
    </rPh>
    <rPh sb="9" eb="11">
      <t>スウリョウ</t>
    </rPh>
    <rPh sb="12" eb="14">
      <t>ニュウリョク</t>
    </rPh>
    <phoneticPr fontId="3"/>
  </si>
  <si>
    <t>合計数</t>
    <rPh sb="0" eb="3">
      <t>ゴウケイスウ</t>
    </rPh>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</si>
  <si>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</si>
  <si>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t>支払方法</t>
    <rPh sb="0" eb="2">
      <t>シハライ</t>
    </rPh>
    <rPh sb="2" eb="4">
      <t>ホウホウ</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</si>
  <si>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</si>
  <si>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</si>
  <si>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</si>
  <si>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</si>
  <si>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</si>
  <si>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合計50枚以上のご注文には割引がございます。下記LPI-Japanのサイトよりお申込みください。
https://www.lpi.or.jp/discount/index.php</t>
    <rPh sb="0" eb="2">
      <t>ゴウケイ</t>
    </rPh>
    <phoneticPr fontId="3"/>
  </si>
  <si>
    <t>英字氏名</t>
    <rPh sb="0" eb="2">
      <t>エイジ</t>
    </rPh>
    <rPh sb="2" eb="4">
      <t>シメイ</t>
    </rPh>
    <phoneticPr fontId="2"/>
  </si>
  <si>
    <t>支払い方法</t>
    <phoneticPr fontId="17"/>
  </si>
  <si>
    <r>
      <t>購入者情報/請求書送付先　</t>
    </r>
    <r>
      <rPr>
        <i/>
        <sz val="9"/>
        <color indexed="9"/>
        <rFont val="Meiryo UI"/>
        <family val="3"/>
        <charset val="128"/>
      </rPr>
      <t>※個人のお客様は企業情報は不要です</t>
    </r>
    <rPh sb="13" eb="30">
      <t>コ</t>
    </rPh>
    <phoneticPr fontId="3"/>
  </si>
  <si>
    <t>Updated:</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</si>
  <si>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</si>
  <si>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t>フリガナ</t>
    <phoneticPr fontId="2"/>
  </si>
  <si>
    <r>
      <rPr>
        <sz val="8"/>
        <rFont val="Meiryo UI"/>
        <family val="3"/>
        <charset val="128"/>
      </rPr>
      <t>企業名</t>
    </r>
    <phoneticPr fontId="2"/>
  </si>
  <si>
    <t>企業名(英語)</t>
    <rPh sb="4" eb="6">
      <t>エイゴ</t>
    </rPh>
    <phoneticPr fontId="2"/>
  </si>
  <si>
    <t>部署名</t>
    <phoneticPr fontId="2"/>
  </si>
  <si>
    <t>メイ</t>
    <phoneticPr fontId="2"/>
  </si>
  <si>
    <t>氏名</t>
    <phoneticPr fontId="2"/>
  </si>
  <si>
    <t>TEL</t>
    <phoneticPr fontId="2"/>
  </si>
  <si>
    <t>郵便番号</t>
    <rPh sb="0" eb="2">
      <t>ユウビン</t>
    </rPh>
    <rPh sb="2" eb="4">
      <t>バンゴウ</t>
    </rPh>
    <phoneticPr fontId="2"/>
  </si>
  <si>
    <t>その他住所</t>
    <phoneticPr fontId="2"/>
  </si>
  <si>
    <t>住所（英語）</t>
    <rPh sb="0" eb="2">
      <t>ジュウショ</t>
    </rPh>
    <rPh sb="3" eb="5">
      <t>エイゴ</t>
    </rPh>
    <phoneticPr fontId="2"/>
  </si>
  <si>
    <t>セイ</t>
    <phoneticPr fontId="2"/>
  </si>
  <si>
    <r>
      <rPr>
        <b/>
        <sz val="10"/>
        <color indexed="8"/>
        <rFont val="Meiryo UI"/>
        <family val="3"/>
        <charset val="128"/>
      </rPr>
      <t>OPCEL (OpenStack技術者認定試験)</t>
    </r>
    <r>
      <rPr>
        <sz val="9"/>
        <color indexed="8"/>
        <rFont val="Meiryo UI"/>
        <family val="3"/>
        <charset val="128"/>
      </rPr>
      <t xml:space="preserve">
</t>
    </r>
    <r>
      <rPr>
        <i/>
        <sz val="9"/>
        <color indexed="63"/>
        <rFont val="Meiryo UI"/>
        <family val="3"/>
        <charset val="128"/>
      </rPr>
      <t>OPCEL Full Price Voucher for Japan (1-49)</t>
    </r>
    <phoneticPr fontId="3"/>
  </si>
  <si>
    <r>
      <rPr>
        <b/>
        <sz val="10"/>
        <color indexed="8"/>
        <rFont val="Meiryo UI"/>
        <family val="3"/>
        <charset val="128"/>
      </rPr>
      <t>OSS-DB技術者認定資格 (Silver/Gold)</t>
    </r>
    <r>
      <rPr>
        <sz val="9"/>
        <color indexed="8"/>
        <rFont val="Meiryo UI"/>
        <family val="3"/>
        <charset val="128"/>
      </rPr>
      <t xml:space="preserve">
</t>
    </r>
    <r>
      <rPr>
        <i/>
        <sz val="9"/>
        <color indexed="63"/>
        <rFont val="Meiryo UI"/>
        <family val="3"/>
        <charset val="128"/>
      </rPr>
      <t>OSS-DB Full Price Voucher for Japan (1-49)</t>
    </r>
    <phoneticPr fontId="3"/>
  </si>
  <si>
    <r>
      <t xml:space="preserve">ON:
</t>
    </r>
    <r>
      <rPr>
        <b/>
        <sz val="11"/>
        <rFont val="Verdana"/>
        <family val="2"/>
      </rPr>
      <t xml:space="preserve">         </t>
    </r>
    <phoneticPr fontId="2"/>
  </si>
  <si>
    <r>
      <rPr>
        <b/>
        <sz val="10"/>
        <color indexed="8"/>
        <rFont val="Meiryo UI"/>
        <family val="3"/>
        <charset val="128"/>
      </rPr>
      <t xml:space="preserve">HTML5プロフェッショナル認定資格試験 (Level 1/2) </t>
    </r>
    <r>
      <rPr>
        <sz val="9"/>
        <color indexed="8"/>
        <rFont val="Meiryo UI"/>
        <family val="3"/>
        <charset val="128"/>
      </rPr>
      <t xml:space="preserve">
</t>
    </r>
    <r>
      <rPr>
        <i/>
        <sz val="9"/>
        <color indexed="63"/>
        <rFont val="Meiryo UI"/>
        <family val="3"/>
        <charset val="128"/>
      </rPr>
      <t>HTML5 Full Price Voucher for Japan (1-49)</t>
    </r>
    <rPh sb="18" eb="20">
      <t>シケン</t>
    </rPh>
    <phoneticPr fontId="3"/>
  </si>
  <si>
    <r>
      <rPr>
        <b/>
        <sz val="10"/>
        <color indexed="8"/>
        <rFont val="Meiryo UI"/>
        <family val="3"/>
        <charset val="128"/>
      </rPr>
      <t xml:space="preserve">LinuC (Level 1/2/3) 
</t>
    </r>
    <r>
      <rPr>
        <i/>
        <sz val="9"/>
        <color indexed="63"/>
        <rFont val="Meiryo UI"/>
        <family val="3"/>
        <charset val="128"/>
      </rPr>
      <t>LinuC Full Price Prepaid Voucher for Level 1,2&amp;3 (1-49)</t>
    </r>
    <phoneticPr fontId="3"/>
  </si>
  <si>
    <r>
      <t xml:space="preserve">     Pearson VUE </t>
    </r>
    <r>
      <rPr>
        <b/>
        <sz val="9"/>
        <color indexed="12"/>
        <rFont val="Meiryo UI"/>
        <family val="3"/>
        <charset val="128"/>
      </rPr>
      <t>バウチャー申込書</t>
    </r>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</si>
  <si>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9試験以下の場合、各受験者アカウントより試験予約画面でクレジットカードでお支払いただけます。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3"/>
  </si>
  <si>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2"/>
  </si>
  <si>
    <t>単価（税抜）</t>
    <rPh sb="0" eb="2">
      <t>タンカ</t>
    </rPh>
    <rPh sb="3" eb="5">
      <t>ゼイヌキ</t>
    </rPh>
    <phoneticPr fontId="3"/>
  </si>
  <si>
    <t>金額（税抜）</t>
    <rPh sb="0" eb="2">
      <t>キンガク</t>
    </rPh>
    <rPh sb="3" eb="4">
      <t>ゼイ</t>
    </rPh>
    <rPh sb="4" eb="5">
      <t>ヌキ</t>
    </rPh>
    <phoneticPr fontId="3"/>
  </si>
  <si>
    <t>小計（税抜）</t>
    <rPh sb="0" eb="2">
      <t>ショウケイ</t>
    </rPh>
    <rPh sb="3" eb="5">
      <t>ゼイヌ</t>
    </rPh>
    <phoneticPr fontId="2"/>
  </si>
  <si>
    <r>
      <t>消費税（</t>
    </r>
    <r>
      <rPr>
        <sz val="7"/>
        <color indexed="8"/>
        <rFont val="Meiryo UI"/>
        <family val="3"/>
        <charset val="128"/>
      </rPr>
      <t>10%）</t>
    </r>
    <rPh sb="0" eb="2">
      <t>ショウヒ</t>
    </rPh>
    <rPh sb="2" eb="3">
      <t>ゼイ</t>
    </rPh>
    <phoneticPr fontId="2"/>
  </si>
  <si>
    <r>
      <t xml:space="preserve">合計
</t>
    </r>
    <r>
      <rPr>
        <b/>
        <sz val="9"/>
        <color indexed="8"/>
        <rFont val="Meiryo UI"/>
        <family val="3"/>
        <charset val="128"/>
      </rPr>
      <t>(税込)</t>
    </r>
    <rPh sb="0" eb="2">
      <t>ゴウケイ</t>
    </rPh>
    <rPh sb="4" eb="6">
      <t>ゼイコミ</t>
    </rPh>
    <phoneticPr fontId="2"/>
  </si>
  <si>
    <r>
      <rPr>
        <b/>
        <sz val="10"/>
        <color theme="1"/>
        <rFont val="Meiryo UI"/>
        <family val="3"/>
        <charset val="128"/>
      </rPr>
      <t>LinuC System Architect（LinuC-SA）SA01試験/SA02試験共通</t>
    </r>
    <r>
      <rPr>
        <b/>
        <sz val="9"/>
        <color theme="1"/>
        <rFont val="Meiryo UI"/>
        <family val="3"/>
        <charset val="128"/>
      </rPr>
      <t xml:space="preserve">
</t>
    </r>
    <r>
      <rPr>
        <i/>
        <sz val="9"/>
        <color theme="1"/>
        <rFont val="Meiryo UI"/>
        <family val="3"/>
        <charset val="128"/>
      </rPr>
      <t>LinuC full price prepaid voucher for System Architect 01&amp;02</t>
    </r>
    <phoneticPr fontId="3"/>
  </si>
  <si>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2" eb="163">
      <t>タ</t>
    </rPh>
    <rPh sb="165" eb="167">
      <t>トイアワ</t>
    </rPh>
    <phoneticPr fontId="2"/>
  </si>
  <si>
    <r>
      <rPr>
        <b/>
        <sz val="12"/>
        <rFont val="Meiryo UI"/>
        <family val="3"/>
        <charset val="128"/>
      </rPr>
      <t xml:space="preserve"> LPI-Japan Testing</t>
    </r>
    <r>
      <rPr>
        <b/>
        <sz val="14"/>
        <rFont val="Meiryo UI"/>
        <family val="3"/>
        <charset val="128"/>
      </rPr>
      <t xml:space="preserve">
</t>
    </r>
    <r>
      <rPr>
        <b/>
        <u/>
        <sz val="14"/>
        <rFont val="Meiryo UI"/>
        <family val="3"/>
        <charset val="128"/>
      </rPr>
      <t>【 OSS-DB / HTML5プロフェッショナル / OPCEL / LinuC / LinuC-SA 】</t>
    </r>
    <r>
      <rPr>
        <b/>
        <sz val="14"/>
        <rFont val="Meiryo UI"/>
        <family val="3"/>
        <charset val="128"/>
      </rPr>
      <t xml:space="preserve">
</t>
    </r>
    <r>
      <rPr>
        <b/>
        <sz val="12"/>
        <rFont val="Meiryo UI"/>
        <family val="3"/>
        <charset val="128"/>
      </rPr>
      <t>バウチャー申込書</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</si>
</sst>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lt;=999]000;[&lt;=9999]000\-00;000\-0000"/>
    <numFmt numFmtId="177" formatCode="&quot;¥&quot;#,##0_);[Red]\(&quot;¥&quot;#,##0\)"/>
    <numFmt numFmtId="178" formatCode="0_);[Red]\(0\)"/>
    <numFmt numFmtId="179" formatCode="&quot;(￥&quot;#,##0&quot;)&quot;"/>
    <numFmt numFmtId="180" formatCode="&quot;￥ &quot;#,##0&quot; &quot;"/>
  </numFmts>
  <fonts count="79">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sz val="7"/>
      <name val="Meiryo UI"/>
      <family val="3"/>
      <charset val="128"/>
    </font>
    <font>
      <b/>
      <sz val="14"/>
      <name val="Meiryo UI"/>
      <family val="3"/>
      <charset val="128"/>
    </font>
    <font>
      <sz val="7"/>
      <color indexed="8"/>
      <name val="Meiryo UI"/>
      <family val="3"/>
      <charset val="128"/>
    </font>
    <font>
      <b/>
      <sz val="8"/>
      <color indexed="10"/>
      <name val="Meiryo UI"/>
      <family val="3"/>
      <charset val="128"/>
    </font>
    <font>
      <sz val="7"/>
      <color indexed="12"/>
      <name val="Meiryo UI"/>
      <family val="3"/>
      <charset val="128"/>
    </font>
    <font>
      <b/>
      <sz val="9"/>
      <color indexed="8"/>
      <name val="Meiryo UI"/>
      <family val="3"/>
      <charset val="128"/>
    </font>
    <font>
      <sz val="6"/>
      <name val="ＭＳ Ｐゴシック"/>
      <family val="3"/>
      <charset val="128"/>
    </font>
    <font>
      <i/>
      <sz val="9"/>
      <color indexed="9"/>
      <name val="Meiryo UI"/>
      <family val="3"/>
      <charset val="128"/>
    </font>
    <font>
      <sz val="9"/>
      <color indexed="8"/>
      <name val="Meiryo UI"/>
      <family val="3"/>
      <charset val="128"/>
    </font>
    <font>
      <b/>
      <sz val="10"/>
      <color indexed="8"/>
      <name val="Meiryo UI"/>
      <family val="3"/>
      <charset val="128"/>
    </font>
    <font>
      <i/>
      <sz val="9"/>
      <color indexed="63"/>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10"/>
      <color rgb="FF000000"/>
      <name val="Verdana"/>
      <family val="2"/>
    </font>
    <font>
      <b/>
      <sz val="8"/>
      <color theme="0"/>
      <name val="Meiryo UI"/>
      <family val="3"/>
      <charset val="128"/>
    </font>
    <font>
      <sz val="8"/>
      <color theme="1"/>
      <name val="ＭＳ Ｐゴシック"/>
      <family val="3"/>
      <charset val="128"/>
      <scheme val="minor"/>
    </font>
    <font>
      <sz val="8"/>
      <color rgb="FF000000"/>
      <name val="Verdana"/>
      <family val="2"/>
    </font>
    <font>
      <sz val="7"/>
      <color theme="0" tint="-0.14999847407452621"/>
      <name val="Verdana"/>
      <family val="2"/>
    </font>
    <font>
      <b/>
      <sz val="22"/>
      <color rgb="FF00B0F0"/>
      <name val="Meiryo UI"/>
      <family val="3"/>
      <charset val="128"/>
    </font>
    <font>
      <sz val="9"/>
      <color rgb="FF000000"/>
      <name val="Verdana"/>
      <family val="2"/>
    </font>
    <font>
      <sz val="10"/>
      <color theme="1"/>
      <name val="Verdana"/>
      <family val="2"/>
    </font>
    <font>
      <sz val="9"/>
      <color theme="1"/>
      <name val="Verdana"/>
      <family val="2"/>
    </font>
    <font>
      <b/>
      <sz val="9"/>
      <color theme="0"/>
      <name val="Meiryo UI"/>
      <family val="3"/>
      <charset val="128"/>
    </font>
    <font>
      <b/>
      <i/>
      <sz val="9"/>
      <color theme="0"/>
      <name val="Meiryo UI"/>
      <family val="3"/>
      <charset val="128"/>
    </font>
    <font>
      <sz val="7"/>
      <color theme="1" tint="0.499984740745262"/>
      <name val="Verdana"/>
      <family val="2"/>
    </font>
    <font>
      <sz val="7"/>
      <color theme="0" tint="-0.14999847407452621"/>
      <name val="ＭＳ Ｐゴシック"/>
      <family val="3"/>
      <charset val="128"/>
    </font>
    <font>
      <b/>
      <sz val="9"/>
      <color theme="1"/>
      <name val="Meiryo UI"/>
      <family val="3"/>
      <charset val="128"/>
    </font>
    <font>
      <sz val="9"/>
      <color rgb="FF000000"/>
      <name val="MS UI Gothic"/>
      <family val="3"/>
      <charset val="128"/>
    </font>
    <font>
      <b/>
      <u/>
      <sz val="14"/>
      <name val="Meiryo UI"/>
      <family val="3"/>
      <charset val="128"/>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20"/>
      <name val="Verdana"/>
      <family val="2"/>
    </font>
    <font>
      <b/>
      <sz val="9"/>
      <color indexed="12"/>
      <name val="Verdana"/>
      <family val="2"/>
    </font>
    <font>
      <b/>
      <sz val="9"/>
      <color indexed="12"/>
      <name val="Meiryo UI"/>
      <family val="3"/>
      <charset val="128"/>
    </font>
    <font>
      <sz val="6"/>
      <color theme="1"/>
      <name val="Meiryo UI"/>
      <family val="3"/>
      <charset val="128"/>
    </font>
    <font>
      <b/>
      <sz val="12"/>
      <name val="Meiryo UI"/>
      <family val="3"/>
      <charset val="128"/>
    </font>
    <font>
      <sz val="22"/>
      <color theme="0" tint="-0.34998626667073579"/>
      <name val="ＭＳ Ｐゴシック"/>
      <family val="3"/>
      <charset val="128"/>
      <scheme val="minor"/>
    </font>
    <font>
      <sz val="22"/>
      <color theme="1"/>
      <name val="ＭＳ Ｐゴシック"/>
      <family val="3"/>
      <charset val="128"/>
      <scheme val="minor"/>
    </font>
    <font>
      <sz val="11"/>
      <color theme="1"/>
      <name val="Meiryo UI"/>
      <family val="3"/>
      <charset val="128"/>
    </font>
    <font>
      <sz val="11"/>
      <color theme="1"/>
      <name val="Meiryo UI"/>
      <family val="2"/>
      <charset val="128"/>
    </font>
    <font>
      <sz val="8"/>
      <color theme="1"/>
      <name val="Meiryo UI"/>
      <family val="2"/>
      <charset val="128"/>
    </font>
    <font>
      <sz val="10"/>
      <color theme="1"/>
      <name val="Meiryo"/>
      <family val="2"/>
      <charset val="128"/>
    </font>
    <font>
      <sz val="10"/>
      <color theme="1"/>
      <name val="Meiryo"/>
      <family val="3"/>
      <charset val="128"/>
    </font>
    <font>
      <u/>
      <sz val="11"/>
      <color theme="10"/>
      <name val="ＭＳ Ｐゴシック"/>
      <family val="3"/>
      <charset val="128"/>
      <scheme val="minor"/>
    </font>
    <font>
      <b/>
      <sz val="11"/>
      <name val="Verdana"/>
      <family val="2"/>
    </font>
    <font>
      <b/>
      <sz val="8"/>
      <color rgb="FFFF0000"/>
      <name val="Meiryo UI"/>
      <family val="3"/>
      <charset val="128"/>
    </font>
    <font>
      <b/>
      <sz val="7"/>
      <color theme="1"/>
      <name val="Meiryo UI"/>
      <family val="3"/>
      <charset val="128"/>
    </font>
    <font>
      <b/>
      <u/>
      <sz val="8"/>
      <color rgb="FFFF0000"/>
      <name val="Meiryo UI"/>
      <family val="3"/>
      <charset val="128"/>
    </font>
    <font>
      <b/>
      <sz val="11"/>
      <color rgb="FFFF0000"/>
      <name val="Meiryo UI"/>
      <family val="3"/>
      <charset val="128"/>
    </font>
    <font>
      <b/>
      <sz val="9"/>
      <color rgb="FFFF0000"/>
      <name val="Meiryo UI"/>
      <family val="3"/>
      <charset val="128"/>
    </font>
    <font>
      <sz val="7"/>
      <color rgb="FF000000"/>
      <name val="Meiryo UI"/>
      <family val="3"/>
      <charset val="128"/>
    </font>
    <font>
      <b/>
      <sz val="7"/>
      <color rgb="FF000000"/>
      <name val="Meiryo UI"/>
      <family val="3"/>
      <charset val="128"/>
    </font>
    <font>
      <sz val="10"/>
      <name val="Verdana"/>
      <family val="2"/>
    </font>
    <font>
      <sz val="10"/>
      <name val="Meiryo"/>
      <family val="3"/>
      <charset val="128"/>
    </font>
    <font>
      <sz val="7"/>
      <color rgb="FF0000FF"/>
      <name val="Meiryo UI"/>
      <family val="3"/>
      <charset val="128"/>
    </font>
    <font>
      <i/>
      <sz val="9"/>
      <color theme="1"/>
      <name val="Meiryo UI"/>
      <family val="3"/>
      <charset val="128"/>
    </font>
    <font>
      <b/>
      <sz val="10"/>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s>
  <borders count="97">
    <border>
      <left/>
      <right/>
      <top/>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theme="1" tint="0.249977111117893"/>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style="hair">
        <color theme="1" tint="0.24994659260841701"/>
      </top>
      <bottom style="thin">
        <color indexed="64"/>
      </bottom>
      <diagonal/>
    </border>
    <border>
      <left/>
      <right/>
      <top style="hair">
        <color theme="1" tint="0.24994659260841701"/>
      </top>
      <bottom style="thin">
        <color indexed="64"/>
      </bottom>
      <diagonal/>
    </border>
    <border>
      <left/>
      <right style="hair">
        <color theme="1" tint="0.24994659260841701"/>
      </right>
      <top style="hair">
        <color theme="1" tint="0.24994659260841701"/>
      </top>
      <bottom style="thin">
        <color indexed="64"/>
      </bottom>
      <diagonal/>
    </border>
    <border>
      <left style="hair">
        <color theme="1" tint="0.24994659260841701"/>
      </left>
      <right/>
      <top style="hair">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right/>
      <top style="hair">
        <color theme="1" tint="0.24994659260841701"/>
      </top>
      <bottom style="hair">
        <color theme="1" tint="0.24994659260841701"/>
      </bottom>
      <diagonal/>
    </border>
    <border>
      <left/>
      <right style="thin">
        <color indexed="64"/>
      </right>
      <top style="hair">
        <color theme="1" tint="0.24994659260841701"/>
      </top>
      <bottom style="hair">
        <color theme="1" tint="0.24994659260841701"/>
      </bottom>
      <diagonal/>
    </border>
    <border>
      <left style="hair">
        <color theme="1" tint="0.24994659260841701"/>
      </left>
      <right/>
      <top style="hair">
        <color indexed="64"/>
      </top>
      <bottom style="thin">
        <color indexed="64"/>
      </bottom>
      <diagonal/>
    </border>
    <border>
      <left style="hair">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indexed="64"/>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right style="thin">
        <color indexed="64"/>
      </right>
      <top style="hair">
        <color theme="1" tint="0.24994659260841701"/>
      </top>
      <bottom style="thin">
        <color indexed="64"/>
      </bottom>
      <diagonal/>
    </border>
    <border>
      <left style="hair">
        <color theme="1" tint="0.24994659260841701"/>
      </left>
      <right/>
      <top/>
      <bottom style="hair">
        <color theme="1" tint="0.24994659260841701"/>
      </bottom>
      <diagonal/>
    </border>
    <border>
      <left/>
      <right/>
      <top/>
      <bottom style="hair">
        <color theme="1" tint="0.24994659260841701"/>
      </bottom>
      <diagonal/>
    </border>
    <border>
      <left style="thin">
        <color theme="1" tint="0.24994659260841701"/>
      </left>
      <right/>
      <top/>
      <bottom style="hair">
        <color indexed="64"/>
      </bottom>
      <diagonal/>
    </border>
    <border>
      <left style="thin">
        <color indexed="64"/>
      </left>
      <right style="hair">
        <color theme="1" tint="0.24994659260841701"/>
      </right>
      <top style="thin">
        <color indexed="64"/>
      </top>
      <bottom/>
      <diagonal/>
    </border>
    <border>
      <left style="hair">
        <color theme="1" tint="0.24994659260841701"/>
      </left>
      <right style="hair">
        <color theme="1" tint="0.24994659260841701"/>
      </right>
      <top style="thin">
        <color indexed="64"/>
      </top>
      <bottom/>
      <diagonal/>
    </border>
    <border>
      <left style="hair">
        <color theme="1" tint="0.24994659260841701"/>
      </left>
      <right style="thin">
        <color indexed="64"/>
      </right>
      <top style="thin">
        <color indexed="64"/>
      </top>
      <bottom/>
      <diagonal/>
    </border>
    <border>
      <left style="hair">
        <color indexed="64"/>
      </left>
      <right/>
      <top/>
      <bottom style="thick">
        <color rgb="FFFF0000"/>
      </bottom>
      <diagonal/>
    </border>
    <border>
      <left/>
      <right style="hair">
        <color indexed="64"/>
      </right>
      <top/>
      <bottom style="thick">
        <color rgb="FFFF0000"/>
      </bottom>
      <diagonal/>
    </border>
    <border>
      <left/>
      <right style="thin">
        <color theme="1" tint="0.24994659260841701"/>
      </right>
      <top style="hair">
        <color indexed="64"/>
      </top>
      <bottom style="hair">
        <color indexed="64"/>
      </bottom>
      <diagonal/>
    </border>
    <border>
      <left style="thin">
        <color theme="1" tint="0.24994659260841701"/>
      </left>
      <right/>
      <top style="hair">
        <color indexed="64"/>
      </top>
      <bottom style="hair">
        <color indexed="64"/>
      </bottom>
      <diagonal/>
    </border>
    <border>
      <left style="thin">
        <color indexed="64"/>
      </left>
      <right/>
      <top/>
      <bottom style="hair">
        <color theme="1" tint="0.24994659260841701"/>
      </bottom>
      <diagonal/>
    </border>
    <border>
      <left/>
      <right style="thin">
        <color theme="1" tint="0.24994659260841701"/>
      </right>
      <top style="hair">
        <color indexed="64"/>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right style="thin">
        <color indexed="64"/>
      </right>
      <top/>
      <bottom style="hair">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bottom/>
      <diagonal/>
    </border>
    <border>
      <left/>
      <right style="thick">
        <color rgb="FFFF0000"/>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style="thin">
        <color theme="1" tint="0.24994659260841701"/>
      </right>
      <top/>
      <bottom style="hair">
        <color indexed="64"/>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right/>
      <top/>
      <bottom style="thin">
        <color theme="0" tint="-0.249977111117893"/>
      </bottom>
      <diagonal/>
    </border>
    <border>
      <left style="thin">
        <color theme="0" tint="-0.249977111117893"/>
      </left>
      <right/>
      <top/>
      <bottom/>
      <diagonal/>
    </border>
    <border>
      <left/>
      <right style="thick">
        <color rgb="FFFF0000"/>
      </right>
      <top/>
      <bottom style="hair">
        <color indexed="64"/>
      </bottom>
      <diagonal/>
    </border>
    <border>
      <left style="hair">
        <color indexed="64"/>
      </left>
      <right style="hair">
        <color indexed="64"/>
      </right>
      <top style="hair">
        <color indexed="64"/>
      </top>
      <bottom style="hair">
        <color indexed="64"/>
      </bottom>
      <diagonal/>
    </border>
    <border>
      <left style="thick">
        <color rgb="FFFF0000"/>
      </left>
      <right/>
      <top/>
      <bottom style="hair">
        <color indexed="64"/>
      </bottom>
      <diagonal/>
    </border>
    <border>
      <left style="thin">
        <color theme="1" tint="0.24994659260841701"/>
      </left>
      <right/>
      <top/>
      <bottom style="thin">
        <color indexed="64"/>
      </bottom>
      <diagonal/>
    </border>
    <border>
      <left/>
      <right/>
      <top/>
      <bottom style="thin">
        <color indexed="64"/>
      </bottom>
      <diagonal/>
    </border>
    <border>
      <left/>
      <right style="thick">
        <color rgb="FFFF0000"/>
      </right>
      <top/>
      <bottom style="thin">
        <color indexed="64"/>
      </bottom>
      <diagonal/>
    </border>
    <border>
      <left/>
      <right/>
      <top style="hair">
        <color indexed="64"/>
      </top>
      <bottom style="thick">
        <color rgb="FFFF0000"/>
      </bottom>
      <diagonal/>
    </border>
    <border>
      <left style="thick">
        <color rgb="FFFF0000"/>
      </left>
      <right/>
      <top style="thick">
        <color rgb="FFFF0000"/>
      </top>
      <bottom style="hair">
        <color auto="1"/>
      </bottom>
      <diagonal/>
    </border>
    <border>
      <left/>
      <right/>
      <top style="thick">
        <color rgb="FFFF0000"/>
      </top>
      <bottom style="hair">
        <color auto="1"/>
      </bottom>
      <diagonal/>
    </border>
    <border>
      <left/>
      <right style="thick">
        <color rgb="FFFF0000"/>
      </right>
      <top style="thick">
        <color rgb="FFFF0000"/>
      </top>
      <bottom style="hair">
        <color auto="1"/>
      </bottom>
      <diagonal/>
    </border>
    <border>
      <left/>
      <right style="hair">
        <color indexed="64"/>
      </right>
      <top/>
      <bottom/>
      <diagonal/>
    </border>
    <border>
      <left style="hair">
        <color indexed="64"/>
      </left>
      <right/>
      <top/>
      <bottom/>
      <diagonal/>
    </border>
    <border>
      <left style="thin">
        <color theme="1" tint="0.24994659260841701"/>
      </left>
      <right/>
      <top style="hair">
        <color indexed="64"/>
      </top>
      <bottom style="hair">
        <color theme="1" tint="0.24994659260841701"/>
      </bottom>
      <diagonal/>
    </border>
    <border>
      <left/>
      <right/>
      <top style="hair">
        <color indexed="64"/>
      </top>
      <bottom style="hair">
        <color theme="1" tint="0.24994659260841701"/>
      </bottom>
      <diagonal/>
    </border>
    <border>
      <left/>
      <right style="hair">
        <color indexed="64"/>
      </right>
      <top style="hair">
        <color indexed="64"/>
      </top>
      <bottom style="hair">
        <color theme="1" tint="0.24994659260841701"/>
      </bottom>
      <diagonal/>
    </border>
    <border>
      <left style="hair">
        <color indexed="64"/>
      </left>
      <right/>
      <top/>
      <bottom style="hair">
        <color theme="1" tint="0.24994659260841701"/>
      </bottom>
      <diagonal/>
    </border>
    <border>
      <left style="thick">
        <color rgb="FFFF0000"/>
      </left>
      <right/>
      <top style="hair">
        <color theme="1" tint="0.24994659260841701"/>
      </top>
      <bottom style="hair">
        <color theme="1" tint="0.24994659260841701"/>
      </bottom>
      <diagonal/>
    </border>
    <border>
      <left style="thick">
        <color rgb="FFFF0000"/>
      </left>
      <right/>
      <top style="hair">
        <color theme="1" tint="0.24994659260841701"/>
      </top>
      <bottom style="thin">
        <color indexed="64"/>
      </bottom>
      <diagonal/>
    </border>
    <border>
      <left/>
      <right style="hair">
        <color theme="1" tint="0.249977111117893"/>
      </right>
      <top style="hair">
        <color theme="1" tint="0.249977111117893"/>
      </top>
      <bottom style="thin">
        <color theme="1" tint="0.249977111117893"/>
      </bottom>
      <diagonal/>
    </border>
  </borders>
  <cellStyleXfs count="6">
    <xf numFmtId="0" fontId="0" fillId="0" borderId="0"/>
    <xf numFmtId="38" fontId="22" fillId="0" borderId="0" applyFont="0" applyFill="0" applyBorder="0" applyAlignment="0" applyProtection="0">
      <alignment vertical="center"/>
    </xf>
    <xf numFmtId="6" fontId="23" fillId="0" borderId="0" applyFont="0" applyFill="0" applyBorder="0" applyAlignment="0" applyProtection="0">
      <alignment vertical="center"/>
    </xf>
    <xf numFmtId="0" fontId="22" fillId="0" borderId="0">
      <alignment vertical="center"/>
    </xf>
    <xf numFmtId="0" fontId="24" fillId="0" borderId="0">
      <alignment vertical="center"/>
    </xf>
    <xf numFmtId="0" fontId="65" fillId="0" borderId="0" applyNumberFormat="0" applyFill="0" applyBorder="0" applyAlignment="0" applyProtection="0"/>
  </cellStyleXfs>
  <cellXfs count="260">
    <xf numFmtId="0" fontId="0" fillId="0" borderId="0" xfId="0"/>
    <xf numFmtId="0" fontId="25" fillId="0" borderId="0" xfId="0" applyFont="1"/>
    <xf numFmtId="0" fontId="26" fillId="0" borderId="0" xfId="0" applyFont="1" applyAlignment="1">
      <alignment vertical="center"/>
    </xf>
    <xf numFmtId="0" fontId="6"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vertical="center" wrapText="1"/>
    </xf>
    <xf numFmtId="0" fontId="0" fillId="0" borderId="0" xfId="0" applyAlignment="1">
      <alignment horizontal="center"/>
    </xf>
    <xf numFmtId="0" fontId="26" fillId="0" borderId="0" xfId="0" applyFont="1"/>
    <xf numFmtId="0" fontId="29" fillId="0" borderId="0" xfId="0" applyFont="1" applyAlignment="1">
      <alignment vertical="center" wrapText="1"/>
    </xf>
    <xf numFmtId="0" fontId="10" fillId="0" borderId="0" xfId="0" applyFont="1" applyAlignment="1">
      <alignment vertical="center" wrapText="1"/>
    </xf>
    <xf numFmtId="14" fontId="26" fillId="0" borderId="0" xfId="0" applyNumberFormat="1" applyFont="1" applyAlignment="1">
      <alignment horizontal="center" vertical="center"/>
    </xf>
    <xf numFmtId="0" fontId="30" fillId="0" borderId="0" xfId="0" applyFont="1" applyAlignment="1">
      <alignment vertical="center"/>
    </xf>
    <xf numFmtId="178" fontId="28" fillId="0" borderId="0" xfId="0" applyNumberFormat="1" applyFont="1" applyAlignment="1">
      <alignment horizontal="left" vertical="center"/>
    </xf>
    <xf numFmtId="0" fontId="31" fillId="0" borderId="0" xfId="0" applyFont="1" applyAlignment="1">
      <alignment vertical="center" wrapText="1"/>
    </xf>
    <xf numFmtId="0" fontId="25" fillId="0" borderId="0" xfId="0" applyFont="1" applyAlignment="1">
      <alignment vertical="center"/>
    </xf>
    <xf numFmtId="0" fontId="0" fillId="0" borderId="0" xfId="0" applyAlignment="1">
      <alignment vertical="center"/>
    </xf>
    <xf numFmtId="0" fontId="32" fillId="0" borderId="0" xfId="0" applyFont="1"/>
    <xf numFmtId="0" fontId="1" fillId="0" borderId="0" xfId="0" applyFont="1"/>
    <xf numFmtId="38" fontId="33" fillId="0" borderId="0" xfId="1" applyFont="1" applyAlignment="1">
      <alignment horizontal="center" vertical="center" wrapText="1"/>
    </xf>
    <xf numFmtId="0" fontId="34" fillId="0" borderId="0" xfId="0" applyFont="1" applyAlignment="1">
      <alignment vertical="center" wrapText="1"/>
    </xf>
    <xf numFmtId="0" fontId="6" fillId="0" borderId="0" xfId="0" applyFont="1" applyAlignment="1">
      <alignment vertical="top" wrapText="1"/>
    </xf>
    <xf numFmtId="0" fontId="26" fillId="0" borderId="10" xfId="0" applyFont="1" applyBorder="1"/>
    <xf numFmtId="0" fontId="0" fillId="0" borderId="0" xfId="0" applyAlignment="1">
      <alignment vertical="top"/>
    </xf>
    <xf numFmtId="0" fontId="35" fillId="0" borderId="11" xfId="0" applyFont="1" applyBorder="1" applyAlignment="1">
      <alignment vertical="center"/>
    </xf>
    <xf numFmtId="0" fontId="35" fillId="0" borderId="12" xfId="0" applyFont="1" applyBorder="1" applyAlignment="1">
      <alignment vertical="center"/>
    </xf>
    <xf numFmtId="38" fontId="36" fillId="0" borderId="12" xfId="1" applyFont="1" applyBorder="1" applyAlignment="1">
      <alignment vertical="center" wrapText="1"/>
    </xf>
    <xf numFmtId="177" fontId="36" fillId="0" borderId="12" xfId="1" applyNumberFormat="1" applyFont="1" applyBorder="1" applyAlignment="1">
      <alignment vertical="center" wrapText="1"/>
    </xf>
    <xf numFmtId="179" fontId="36" fillId="0" borderId="12" xfId="1" applyNumberFormat="1" applyFont="1" applyBorder="1" applyAlignment="1">
      <alignment vertical="center" wrapText="1"/>
    </xf>
    <xf numFmtId="177" fontId="29" fillId="0" borderId="12" xfId="2" applyNumberFormat="1" applyFont="1" applyBorder="1" applyAlignment="1">
      <alignment vertical="center" shrinkToFit="1"/>
    </xf>
    <xf numFmtId="0" fontId="28" fillId="0" borderId="12" xfId="0" applyFont="1" applyBorder="1" applyAlignment="1">
      <alignment vertical="center"/>
    </xf>
    <xf numFmtId="0" fontId="28" fillId="0" borderId="13" xfId="0" applyFont="1" applyBorder="1" applyAlignment="1">
      <alignment vertical="center"/>
    </xf>
    <xf numFmtId="0" fontId="4" fillId="0" borderId="0" xfId="0" applyFont="1" applyAlignment="1">
      <alignment horizontal="center" vertical="center" wrapText="1"/>
    </xf>
    <xf numFmtId="0" fontId="49" fillId="0" borderId="0" xfId="0" applyFont="1" applyAlignment="1">
      <alignment horizontal="left" vertical="top"/>
    </xf>
    <xf numFmtId="14" fontId="49" fillId="0" borderId="0" xfId="0" applyNumberFormat="1" applyFont="1" applyAlignment="1">
      <alignment vertical="top"/>
    </xf>
    <xf numFmtId="0" fontId="25" fillId="0" borderId="77" xfId="0" applyFont="1" applyBorder="1" applyAlignment="1">
      <alignment vertical="center"/>
    </xf>
    <xf numFmtId="0" fontId="54" fillId="0" borderId="0" xfId="0" applyFont="1"/>
    <xf numFmtId="0" fontId="56" fillId="0" borderId="0" xfId="0" applyFont="1"/>
    <xf numFmtId="0" fontId="58" fillId="0" borderId="0" xfId="0" applyFont="1" applyAlignment="1">
      <alignment vertical="center"/>
    </xf>
    <xf numFmtId="0" fontId="59" fillId="0" borderId="0" xfId="0" applyFont="1" applyAlignment="1">
      <alignment vertical="center"/>
    </xf>
    <xf numFmtId="0" fontId="25" fillId="0" borderId="0" xfId="0" applyFont="1" applyAlignment="1">
      <alignment horizontal="center" vertical="center"/>
    </xf>
    <xf numFmtId="0" fontId="0" fillId="2" borderId="0" xfId="0" applyFill="1"/>
    <xf numFmtId="38" fontId="33" fillId="2" borderId="0" xfId="1" applyFont="1" applyFill="1" applyAlignment="1">
      <alignment horizontal="center" vertical="center" wrapText="1"/>
    </xf>
    <xf numFmtId="0" fontId="0" fillId="0" borderId="0" xfId="0" applyFill="1"/>
    <xf numFmtId="0" fontId="38" fillId="0" borderId="0" xfId="4" applyFont="1" applyAlignment="1">
      <alignment vertical="center" shrinkToFit="1"/>
    </xf>
    <xf numFmtId="0" fontId="7" fillId="0" borderId="0" xfId="0" applyFont="1" applyBorder="1" applyAlignment="1" applyProtection="1">
      <alignment vertical="center" wrapText="1"/>
    </xf>
    <xf numFmtId="0" fontId="37" fillId="0" borderId="14" xfId="0" applyFont="1" applyBorder="1" applyAlignment="1" applyProtection="1">
      <alignment vertical="top" wrapText="1"/>
    </xf>
    <xf numFmtId="0" fontId="37" fillId="0" borderId="14" xfId="0" applyFont="1" applyBorder="1" applyAlignment="1" applyProtection="1">
      <alignment vertical="top"/>
    </xf>
    <xf numFmtId="0" fontId="37" fillId="0" borderId="15" xfId="0" applyFont="1" applyBorder="1" applyAlignment="1" applyProtection="1">
      <alignment vertical="center"/>
    </xf>
    <xf numFmtId="0" fontId="37" fillId="0" borderId="16" xfId="0" applyFont="1" applyBorder="1" applyAlignment="1" applyProtection="1">
      <alignment vertical="top"/>
    </xf>
    <xf numFmtId="0" fontId="37" fillId="0" borderId="16" xfId="0" applyFont="1" applyBorder="1" applyAlignment="1" applyProtection="1">
      <alignment vertical="center"/>
    </xf>
    <xf numFmtId="14" fontId="49" fillId="0" borderId="76" xfId="0" applyNumberFormat="1" applyFont="1" applyFill="1" applyBorder="1" applyAlignment="1">
      <alignment horizontal="left" vertical="top"/>
    </xf>
    <xf numFmtId="0" fontId="50" fillId="0" borderId="4" xfId="0" applyFont="1" applyBorder="1" applyAlignment="1">
      <alignment horizontal="center" wrapText="1"/>
    </xf>
    <xf numFmtId="0" fontId="53" fillId="0" borderId="14" xfId="0" applyFont="1" applyBorder="1" applyAlignment="1" applyProtection="1">
      <alignment horizontal="center" vertical="center" shrinkToFit="1"/>
      <protection locked="0"/>
    </xf>
    <xf numFmtId="0" fontId="53" fillId="0" borderId="15"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42" fillId="3" borderId="46" xfId="0" applyFont="1" applyFill="1" applyBorder="1" applyAlignment="1">
      <alignment vertical="center" wrapText="1"/>
    </xf>
    <xf numFmtId="0" fontId="42" fillId="3" borderId="47" xfId="0" applyFont="1" applyFill="1" applyBorder="1" applyAlignment="1">
      <alignment vertical="center" wrapText="1"/>
    </xf>
    <xf numFmtId="0" fontId="42" fillId="3" borderId="74" xfId="0" applyFont="1" applyFill="1" applyBorder="1" applyAlignment="1">
      <alignment vertical="center" wrapText="1"/>
    </xf>
    <xf numFmtId="0" fontId="6" fillId="2" borderId="81"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83" xfId="0" applyFont="1" applyFill="1" applyBorder="1" applyAlignment="1">
      <alignment horizontal="center" vertical="center" wrapText="1"/>
    </xf>
    <xf numFmtId="176" fontId="60" fillId="0" borderId="21" xfId="0" applyNumberFormat="1" applyFont="1" applyBorder="1" applyAlignment="1" applyProtection="1">
      <alignment horizontal="center" vertical="center" shrinkToFit="1"/>
      <protection locked="0"/>
    </xf>
    <xf numFmtId="176" fontId="60" fillId="0" borderId="2" xfId="0" applyNumberFormat="1" applyFont="1" applyBorder="1" applyAlignment="1" applyProtection="1">
      <alignment horizontal="center" vertical="center" shrinkToFit="1"/>
      <protection locked="0"/>
    </xf>
    <xf numFmtId="176" fontId="60" fillId="0" borderId="7" xfId="0" applyNumberFormat="1" applyFont="1" applyBorder="1" applyAlignment="1" applyProtection="1">
      <alignment horizontal="center" vertical="center" shrinkToFit="1"/>
      <protection locked="0"/>
    </xf>
    <xf numFmtId="0" fontId="60" fillId="0" borderId="31" xfId="0" applyFont="1" applyBorder="1" applyAlignment="1" applyProtection="1">
      <alignment horizontal="left" vertical="center" wrapText="1"/>
      <protection locked="0"/>
    </xf>
    <xf numFmtId="0" fontId="60" fillId="0" borderId="84" xfId="0" applyFont="1" applyBorder="1" applyAlignment="1" applyProtection="1">
      <alignment horizontal="left" vertical="center" wrapText="1"/>
      <protection locked="0"/>
    </xf>
    <xf numFmtId="0" fontId="60" fillId="0" borderId="32" xfId="0" applyFont="1" applyBorder="1" applyAlignment="1" applyProtection="1">
      <alignment horizontal="left" vertical="center" wrapText="1"/>
      <protection locked="0"/>
    </xf>
    <xf numFmtId="0" fontId="60" fillId="0" borderId="21" xfId="0" applyFont="1" applyBorder="1" applyAlignment="1" applyProtection="1">
      <alignment horizontal="left" vertical="center" wrapText="1"/>
      <protection locked="0"/>
    </xf>
    <xf numFmtId="0" fontId="60" fillId="0" borderId="2"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72" fillId="0" borderId="76" xfId="0" applyFont="1" applyBorder="1" applyAlignment="1" applyProtection="1">
      <alignment horizontal="center" vertical="center" wrapText="1"/>
    </xf>
    <xf numFmtId="180" fontId="39" fillId="2" borderId="20" xfId="1" applyNumberFormat="1" applyFont="1" applyFill="1" applyBorder="1" applyAlignment="1">
      <alignment horizontal="center" vertical="center" wrapText="1"/>
    </xf>
    <xf numFmtId="180" fontId="39" fillId="2" borderId="2" xfId="1" applyNumberFormat="1" applyFont="1" applyFill="1" applyBorder="1" applyAlignment="1">
      <alignment horizontal="center" vertical="center" wrapText="1"/>
    </xf>
    <xf numFmtId="0" fontId="11" fillId="0" borderId="5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75"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11" fillId="0" borderId="74" xfId="0" applyFont="1" applyBorder="1" applyAlignment="1" applyProtection="1">
      <alignment horizontal="left" vertical="top" wrapText="1"/>
      <protection locked="0"/>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178" fontId="24" fillId="0" borderId="11" xfId="0" applyNumberFormat="1" applyFont="1" applyBorder="1" applyAlignment="1" applyProtection="1">
      <alignment horizontal="center" vertical="center"/>
      <protection locked="0"/>
    </xf>
    <xf numFmtId="178" fontId="24" fillId="0" borderId="13" xfId="0" applyNumberFormat="1" applyFont="1" applyBorder="1" applyAlignment="1" applyProtection="1">
      <alignment horizontal="center" vertical="center"/>
      <protection locked="0"/>
    </xf>
    <xf numFmtId="0" fontId="62" fillId="2" borderId="8" xfId="0" applyFont="1" applyFill="1" applyBorder="1" applyAlignment="1">
      <alignment horizontal="center" vertical="center" wrapText="1"/>
    </xf>
    <xf numFmtId="0" fontId="62" fillId="2" borderId="9" xfId="0" applyFont="1" applyFill="1" applyBorder="1" applyAlignment="1">
      <alignment horizontal="center" vertical="center" wrapText="1"/>
    </xf>
    <xf numFmtId="0" fontId="43" fillId="3" borderId="55" xfId="0" applyFont="1" applyFill="1" applyBorder="1" applyAlignment="1">
      <alignment vertical="center" wrapText="1"/>
    </xf>
    <xf numFmtId="0" fontId="43" fillId="3" borderId="56" xfId="0" applyFont="1" applyFill="1" applyBorder="1" applyAlignment="1">
      <alignment vertical="center" wrapText="1"/>
    </xf>
    <xf numFmtId="0" fontId="43" fillId="3" borderId="57" xfId="0" applyFont="1" applyFill="1" applyBorder="1" applyAlignment="1">
      <alignment vertical="center" wrapText="1"/>
    </xf>
    <xf numFmtId="0" fontId="75" fillId="0" borderId="6" xfId="5" applyFont="1" applyBorder="1" applyAlignment="1" applyProtection="1">
      <alignment horizontal="left" vertical="center" wrapText="1"/>
      <protection locked="0"/>
    </xf>
    <xf numFmtId="0" fontId="75" fillId="0" borderId="2" xfId="5" applyFont="1" applyBorder="1" applyAlignment="1" applyProtection="1">
      <alignment horizontal="left" vertical="center" wrapText="1"/>
      <protection locked="0"/>
    </xf>
    <xf numFmtId="0" fontId="75" fillId="0" borderId="22" xfId="5" applyFont="1" applyBorder="1" applyAlignment="1" applyProtection="1">
      <alignment horizontal="left" vertical="center" wrapText="1"/>
      <protection locked="0"/>
    </xf>
    <xf numFmtId="0" fontId="60" fillId="0" borderId="85" xfId="0" applyFont="1" applyBorder="1" applyAlignment="1" applyProtection="1">
      <alignment horizontal="left" vertical="center" wrapText="1"/>
      <protection locked="0"/>
    </xf>
    <xf numFmtId="0" fontId="60" fillId="0" borderId="86" xfId="0" applyFont="1" applyBorder="1" applyAlignment="1" applyProtection="1">
      <alignment horizontal="left" vertical="center" wrapText="1"/>
      <protection locked="0"/>
    </xf>
    <xf numFmtId="0" fontId="60" fillId="0" borderId="87" xfId="0" applyFont="1" applyBorder="1" applyAlignment="1" applyProtection="1">
      <alignment horizontal="left" vertical="center" wrapText="1"/>
      <protection locked="0"/>
    </xf>
    <xf numFmtId="0" fontId="60" fillId="0" borderId="80" xfId="0" applyFont="1" applyBorder="1" applyAlignment="1" applyProtection="1">
      <alignment horizontal="left" vertical="center" wrapText="1"/>
      <protection locked="0"/>
    </xf>
    <xf numFmtId="0" fontId="60" fillId="0" borderId="4" xfId="0" applyFont="1" applyBorder="1" applyAlignment="1" applyProtection="1">
      <alignment horizontal="left" vertical="center" wrapText="1"/>
      <protection locked="0"/>
    </xf>
    <xf numFmtId="0" fontId="60" fillId="0" borderId="78" xfId="0" applyFont="1" applyBorder="1" applyAlignment="1" applyProtection="1">
      <alignment horizontal="left" vertical="center" wrapText="1"/>
      <protection locked="0"/>
    </xf>
    <xf numFmtId="0" fontId="6" fillId="2" borderId="3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44" fillId="0" borderId="0" xfId="0" applyFont="1" applyAlignment="1">
      <alignment horizontal="center"/>
    </xf>
    <xf numFmtId="0" fontId="45" fillId="0" borderId="14" xfId="0" applyFont="1" applyBorder="1" applyAlignment="1">
      <alignment horizontal="center" vertical="center"/>
    </xf>
    <xf numFmtId="0" fontId="45" fillId="0" borderId="16" xfId="0" applyFont="1" applyBorder="1" applyAlignment="1">
      <alignment horizontal="center" vertical="center"/>
    </xf>
    <xf numFmtId="0" fontId="26" fillId="0" borderId="2" xfId="0" applyFont="1" applyBorder="1" applyAlignment="1" applyProtection="1">
      <alignment horizontal="left" vertical="center" wrapText="1"/>
      <protection locked="0"/>
    </xf>
    <xf numFmtId="0" fontId="26" fillId="0" borderId="42"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8" xfId="0" applyFont="1" applyBorder="1" applyAlignment="1" applyProtection="1">
      <alignment horizontal="left" vertical="center" wrapText="1"/>
      <protection locked="0"/>
    </xf>
    <xf numFmtId="0" fontId="26" fillId="0" borderId="91" xfId="0" applyFont="1" applyBorder="1" applyAlignment="1" applyProtection="1">
      <alignment horizontal="left" vertical="center" wrapText="1"/>
      <protection locked="0"/>
    </xf>
    <xf numFmtId="0" fontId="26" fillId="0" borderId="92" xfId="0" applyFont="1" applyBorder="1" applyAlignment="1" applyProtection="1">
      <alignment horizontal="left" vertical="center" wrapText="1"/>
      <protection locked="0"/>
    </xf>
    <xf numFmtId="0" fontId="26" fillId="0" borderId="89"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88" xfId="0" applyFont="1" applyBorder="1" applyAlignment="1" applyProtection="1">
      <alignment horizontal="left" vertical="center" wrapText="1"/>
      <protection locked="0"/>
    </xf>
    <xf numFmtId="0" fontId="34" fillId="3" borderId="55" xfId="0" applyFont="1" applyFill="1" applyBorder="1" applyAlignment="1">
      <alignment horizontal="center" vertical="center" wrapText="1"/>
    </xf>
    <xf numFmtId="0" fontId="34" fillId="3" borderId="56" xfId="0" applyFont="1" applyFill="1" applyBorder="1" applyAlignment="1">
      <alignment horizontal="center" vertical="center" wrapText="1"/>
    </xf>
    <xf numFmtId="0" fontId="34" fillId="3" borderId="57" xfId="0" applyFont="1" applyFill="1" applyBorder="1" applyAlignment="1">
      <alignment horizontal="center" vertical="center" wrapText="1"/>
    </xf>
    <xf numFmtId="0" fontId="28" fillId="2" borderId="59" xfId="0" applyFont="1" applyFill="1" applyBorder="1" applyAlignment="1">
      <alignment horizontal="center" vertical="center"/>
    </xf>
    <xf numFmtId="0" fontId="28" fillId="2" borderId="60" xfId="0" applyFont="1" applyFill="1" applyBorder="1" applyAlignment="1">
      <alignment horizontal="center" vertical="center"/>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28" fillId="2" borderId="61"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62"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64" xfId="0" applyFont="1" applyFill="1" applyBorder="1" applyAlignment="1">
      <alignment horizontal="center" vertical="center"/>
    </xf>
    <xf numFmtId="6" fontId="41" fillId="0" borderId="63" xfId="2" applyFont="1" applyBorder="1" applyAlignment="1">
      <alignment horizontal="right" vertical="center" indent="1"/>
    </xf>
    <xf numFmtId="6" fontId="41" fillId="0" borderId="65" xfId="2" applyFont="1" applyBorder="1" applyAlignment="1">
      <alignment horizontal="right" vertical="center" indent="1"/>
    </xf>
    <xf numFmtId="0" fontId="46" fillId="2" borderId="66" xfId="0" applyFont="1" applyFill="1" applyBorder="1" applyAlignment="1">
      <alignment horizontal="center" vertical="center" wrapText="1"/>
    </xf>
    <xf numFmtId="0" fontId="46" fillId="2" borderId="67" xfId="0" applyFont="1" applyFill="1" applyBorder="1" applyAlignment="1">
      <alignment horizontal="center" vertical="center" wrapText="1"/>
    </xf>
    <xf numFmtId="0" fontId="46" fillId="2" borderId="96" xfId="0" applyFont="1" applyFill="1" applyBorder="1" applyAlignment="1">
      <alignment horizontal="center" vertical="center" wrapText="1"/>
    </xf>
    <xf numFmtId="6" fontId="70" fillId="0" borderId="68" xfId="2" applyFont="1" applyBorder="1" applyAlignment="1">
      <alignment horizontal="right" vertical="center" indent="1" shrinkToFit="1"/>
    </xf>
    <xf numFmtId="6" fontId="70" fillId="0" borderId="67" xfId="2" applyFont="1" applyBorder="1" applyAlignment="1">
      <alignment horizontal="right" vertical="center" indent="1" shrinkToFit="1"/>
    </xf>
    <xf numFmtId="6" fontId="70" fillId="0" borderId="69" xfId="2" applyFont="1" applyBorder="1" applyAlignment="1">
      <alignment horizontal="right" vertical="center" indent="1" shrinkToFit="1"/>
    </xf>
    <xf numFmtId="38" fontId="26" fillId="0" borderId="70" xfId="0" applyNumberFormat="1"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40" fillId="4" borderId="31" xfId="0" applyFont="1" applyFill="1" applyBorder="1" applyAlignment="1" applyProtection="1">
      <alignment horizontal="center" vertical="center"/>
      <protection locked="0"/>
    </xf>
    <xf numFmtId="0" fontId="40" fillId="4" borderId="32" xfId="0" applyFont="1" applyFill="1" applyBorder="1" applyAlignment="1" applyProtection="1">
      <alignment horizontal="center" vertical="center"/>
      <protection locked="0"/>
    </xf>
    <xf numFmtId="0" fontId="28" fillId="2"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180" fontId="39" fillId="4" borderId="25" xfId="1" applyNumberFormat="1" applyFont="1" applyFill="1" applyBorder="1" applyAlignment="1">
      <alignment horizontal="center" vertical="center" wrapText="1"/>
    </xf>
    <xf numFmtId="180" fontId="39" fillId="4" borderId="3" xfId="1" applyNumberFormat="1" applyFont="1" applyFill="1" applyBorder="1" applyAlignment="1">
      <alignment horizontal="center" vertical="center" wrapText="1"/>
    </xf>
    <xf numFmtId="49" fontId="41" fillId="0" borderId="8" xfId="0" applyNumberFormat="1" applyFont="1" applyBorder="1" applyAlignment="1" applyProtection="1">
      <alignment vertical="center" wrapText="1"/>
      <protection locked="0"/>
    </xf>
    <xf numFmtId="49" fontId="41" fillId="0" borderId="1" xfId="0" applyNumberFormat="1" applyFont="1" applyBorder="1" applyAlignment="1" applyProtection="1">
      <alignment vertical="center" wrapText="1"/>
      <protection locked="0"/>
    </xf>
    <xf numFmtId="49" fontId="41" fillId="0" borderId="45" xfId="0" applyNumberFormat="1" applyFont="1" applyBorder="1" applyAlignment="1" applyProtection="1">
      <alignment vertical="center" wrapText="1"/>
      <protection locked="0"/>
    </xf>
    <xf numFmtId="0" fontId="38" fillId="0" borderId="0" xfId="4" applyFont="1" applyAlignment="1">
      <alignment horizontal="center" vertical="center" shrinkToFit="1"/>
    </xf>
    <xf numFmtId="0" fontId="26" fillId="2" borderId="29" xfId="4" applyFont="1" applyFill="1" applyBorder="1" applyAlignment="1">
      <alignment horizontal="left" vertical="center" wrapText="1"/>
    </xf>
    <xf numFmtId="0" fontId="26" fillId="2" borderId="23" xfId="4" applyFont="1" applyFill="1" applyBorder="1" applyAlignment="1">
      <alignment horizontal="left" vertical="center" wrapText="1"/>
    </xf>
    <xf numFmtId="0" fontId="26" fillId="2" borderId="30" xfId="4" applyFont="1" applyFill="1" applyBorder="1" applyAlignment="1">
      <alignment horizontal="left" vertical="center" wrapText="1"/>
    </xf>
    <xf numFmtId="0" fontId="46" fillId="2" borderId="29" xfId="4" applyFont="1" applyFill="1" applyBorder="1" applyAlignment="1">
      <alignment horizontal="left" vertical="center" wrapText="1"/>
    </xf>
    <xf numFmtId="177" fontId="41" fillId="2" borderId="94" xfId="2" applyNumberFormat="1" applyFont="1" applyFill="1" applyBorder="1" applyAlignment="1">
      <alignment horizontal="center" vertical="center" shrinkToFit="1"/>
    </xf>
    <xf numFmtId="177" fontId="41" fillId="2" borderId="23" xfId="2" applyNumberFormat="1" applyFont="1" applyFill="1" applyBorder="1" applyAlignment="1">
      <alignment horizontal="center" vertical="center" shrinkToFit="1"/>
    </xf>
    <xf numFmtId="177" fontId="41" fillId="2" borderId="24" xfId="2" applyNumberFormat="1" applyFont="1" applyFill="1" applyBorder="1" applyAlignment="1">
      <alignment horizontal="center" vertical="center" shrinkToFit="1"/>
    </xf>
    <xf numFmtId="180" fontId="39" fillId="2" borderId="22" xfId="1" applyNumberFormat="1" applyFont="1" applyFill="1" applyBorder="1" applyAlignment="1">
      <alignment horizontal="center" vertical="center" wrapText="1"/>
    </xf>
    <xf numFmtId="0" fontId="30" fillId="0" borderId="50" xfId="0" applyFont="1" applyBorder="1" applyAlignment="1">
      <alignment horizontal="left" vertical="center" wrapText="1" indent="1"/>
    </xf>
    <xf numFmtId="0" fontId="30" fillId="0" borderId="51" xfId="0" applyFont="1" applyBorder="1" applyAlignment="1">
      <alignment horizontal="left" vertical="center" wrapText="1" indent="1"/>
    </xf>
    <xf numFmtId="0" fontId="30" fillId="0" borderId="52" xfId="0" applyFont="1" applyBorder="1" applyAlignment="1">
      <alignment horizontal="left" vertical="center" wrapText="1" indent="1"/>
    </xf>
    <xf numFmtId="49" fontId="63" fillId="0" borderId="6" xfId="0" applyNumberFormat="1" applyFont="1" applyBorder="1" applyAlignment="1" applyProtection="1">
      <alignment horizontal="left" vertical="center" wrapText="1"/>
      <protection locked="0"/>
    </xf>
    <xf numFmtId="49" fontId="63" fillId="0" borderId="2" xfId="0" applyNumberFormat="1" applyFont="1" applyBorder="1" applyAlignment="1" applyProtection="1">
      <alignment horizontal="left" vertical="center" wrapText="1"/>
      <protection locked="0"/>
    </xf>
    <xf numFmtId="49" fontId="63" fillId="0" borderId="22" xfId="0" applyNumberFormat="1" applyFont="1" applyBorder="1" applyAlignment="1" applyProtection="1">
      <alignment horizontal="left" vertical="center" wrapText="1"/>
      <protection locked="0"/>
    </xf>
    <xf numFmtId="0" fontId="4" fillId="0" borderId="0" xfId="0" applyFont="1" applyAlignment="1">
      <alignment horizontal="center" vertical="center" shrinkToFit="1"/>
    </xf>
    <xf numFmtId="0" fontId="60" fillId="0" borderId="5" xfId="0" applyFont="1" applyBorder="1" applyAlignment="1" applyProtection="1">
      <alignment horizontal="left" vertical="center" wrapText="1"/>
      <protection locked="0"/>
    </xf>
    <xf numFmtId="0" fontId="29" fillId="2" borderId="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7" xfId="0" applyFont="1" applyFill="1" applyBorder="1" applyAlignment="1">
      <alignment horizontal="center" vertical="center" wrapText="1"/>
    </xf>
    <xf numFmtId="49" fontId="64" fillId="0" borderId="6" xfId="0" applyNumberFormat="1" applyFont="1" applyBorder="1" applyAlignment="1" applyProtection="1">
      <alignment horizontal="left" vertical="center" wrapText="1"/>
      <protection locked="0"/>
    </xf>
    <xf numFmtId="49" fontId="64" fillId="0" borderId="2" xfId="0" applyNumberFormat="1" applyFont="1" applyBorder="1" applyAlignment="1" applyProtection="1">
      <alignment horizontal="left" vertical="center" wrapText="1"/>
      <protection locked="0"/>
    </xf>
    <xf numFmtId="49" fontId="64" fillId="0" borderId="22" xfId="0" applyNumberFormat="1" applyFont="1" applyBorder="1" applyAlignment="1" applyProtection="1">
      <alignment horizontal="left" vertical="center" wrapText="1"/>
      <protection locked="0"/>
    </xf>
    <xf numFmtId="0" fontId="62" fillId="2" borderId="6"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28" fillId="0" borderId="6"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42" fillId="3" borderId="53" xfId="0" applyFont="1" applyFill="1" applyBorder="1" applyAlignment="1">
      <alignment horizontal="center" vertical="center"/>
    </xf>
    <xf numFmtId="0" fontId="42" fillId="3" borderId="0" xfId="0" applyFont="1" applyFill="1" applyAlignment="1">
      <alignment horizontal="center" vertical="center"/>
    </xf>
    <xf numFmtId="0" fontId="42" fillId="3" borderId="54" xfId="0" applyFont="1" applyFill="1" applyBorder="1" applyAlignment="1">
      <alignment horizontal="center" vertical="center"/>
    </xf>
    <xf numFmtId="0" fontId="5" fillId="2" borderId="4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25" fillId="0" borderId="2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22" xfId="0" applyFont="1" applyBorder="1" applyAlignment="1" applyProtection="1">
      <alignment horizontal="left" vertical="center" wrapText="1"/>
      <protection locked="0"/>
    </xf>
    <xf numFmtId="0" fontId="42" fillId="3" borderId="50" xfId="0" applyFont="1" applyFill="1" applyBorder="1" applyAlignment="1">
      <alignment horizontal="center" vertical="center"/>
    </xf>
    <xf numFmtId="0" fontId="42" fillId="3" borderId="51" xfId="0" applyFont="1" applyFill="1" applyBorder="1" applyAlignment="1">
      <alignment horizontal="center" vertical="center"/>
    </xf>
    <xf numFmtId="0" fontId="5" fillId="2" borderId="3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60" fillId="0" borderId="6" xfId="0" applyFont="1" applyBorder="1" applyAlignment="1" applyProtection="1">
      <alignment horizontal="center" vertical="center" wrapText="1"/>
      <protection locked="0"/>
    </xf>
    <xf numFmtId="0" fontId="61" fillId="0" borderId="2"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wrapText="1"/>
      <protection locked="0"/>
    </xf>
    <xf numFmtId="0" fontId="30" fillId="0" borderId="0" xfId="0" applyFont="1" applyAlignment="1">
      <alignment horizontal="left" vertical="center" wrapText="1"/>
    </xf>
    <xf numFmtId="0" fontId="28" fillId="0" borderId="0" xfId="0" applyFont="1" applyAlignment="1">
      <alignment wrapText="1"/>
    </xf>
    <xf numFmtId="0" fontId="60" fillId="0" borderId="79" xfId="0" applyFont="1" applyBorder="1" applyAlignment="1" applyProtection="1">
      <alignment horizontal="center" vertical="center" wrapText="1"/>
      <protection locked="0"/>
    </xf>
    <xf numFmtId="0" fontId="61" fillId="0" borderId="79" xfId="0" applyFont="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8" fillId="3" borderId="37" xfId="0" applyFont="1" applyFill="1" applyBorder="1" applyAlignment="1">
      <alignment vertical="center" wrapText="1"/>
    </xf>
    <xf numFmtId="0" fontId="8" fillId="3" borderId="38" xfId="0" applyFont="1" applyFill="1" applyBorder="1" applyAlignment="1">
      <alignment vertical="center" wrapText="1"/>
    </xf>
    <xf numFmtId="0" fontId="8" fillId="3" borderId="39" xfId="0" applyFont="1" applyFill="1" applyBorder="1" applyAlignment="1">
      <alignment vertical="center" wrapText="1"/>
    </xf>
    <xf numFmtId="49" fontId="41" fillId="0" borderId="6" xfId="0" applyNumberFormat="1" applyFont="1" applyBorder="1" applyAlignment="1" applyProtection="1">
      <alignment vertical="center" wrapText="1"/>
      <protection locked="0"/>
    </xf>
    <xf numFmtId="49" fontId="41" fillId="0" borderId="2" xfId="0" applyNumberFormat="1" applyFont="1" applyBorder="1" applyAlignment="1" applyProtection="1">
      <alignment vertical="center" wrapText="1"/>
      <protection locked="0"/>
    </xf>
    <xf numFmtId="49" fontId="41" fillId="0" borderId="42" xfId="0" applyNumberFormat="1" applyFont="1" applyBorder="1" applyAlignment="1" applyProtection="1">
      <alignment vertical="center" wrapText="1"/>
      <protection locked="0"/>
    </xf>
    <xf numFmtId="0" fontId="6" fillId="2" borderId="7" xfId="0" applyFont="1" applyFill="1" applyBorder="1" applyAlignment="1">
      <alignment horizontal="center" vertical="center" wrapText="1"/>
    </xf>
    <xf numFmtId="0" fontId="74" fillId="0" borderId="15" xfId="0" applyFont="1" applyBorder="1" applyAlignment="1" applyProtection="1">
      <alignment horizontal="left" vertical="center"/>
      <protection locked="0"/>
    </xf>
    <xf numFmtId="0" fontId="74" fillId="0" borderId="16" xfId="0" applyFont="1" applyBorder="1" applyAlignment="1" applyProtection="1">
      <alignment horizontal="left" vertical="center"/>
      <protection locked="0"/>
    </xf>
    <xf numFmtId="0" fontId="42" fillId="3" borderId="46" xfId="4" applyFont="1" applyFill="1" applyBorder="1">
      <alignment vertical="center"/>
    </xf>
    <xf numFmtId="0" fontId="42" fillId="3" borderId="47" xfId="4" applyFont="1" applyFill="1" applyBorder="1">
      <alignment vertical="center"/>
    </xf>
    <xf numFmtId="0" fontId="42" fillId="3" borderId="48" xfId="4" applyFont="1" applyFill="1" applyBorder="1">
      <alignment vertical="center"/>
    </xf>
    <xf numFmtId="0" fontId="26" fillId="4" borderId="29" xfId="4" applyFont="1" applyFill="1" applyBorder="1" applyAlignment="1">
      <alignment horizontal="left" vertical="center" wrapText="1"/>
    </xf>
    <xf numFmtId="0" fontId="26" fillId="4" borderId="23" xfId="4" applyFont="1" applyFill="1" applyBorder="1" applyAlignment="1">
      <alignment horizontal="left" vertical="center" wrapText="1"/>
    </xf>
    <xf numFmtId="0" fontId="26" fillId="4" borderId="30" xfId="4" applyFont="1" applyFill="1" applyBorder="1" applyAlignment="1">
      <alignment horizontal="left" vertical="center" wrapText="1"/>
    </xf>
    <xf numFmtId="180" fontId="39" fillId="4" borderId="20" xfId="1" applyNumberFormat="1" applyFont="1" applyFill="1" applyBorder="1" applyAlignment="1">
      <alignment horizontal="center" vertical="center" wrapText="1"/>
    </xf>
    <xf numFmtId="180" fontId="39" fillId="4" borderId="2" xfId="1" applyNumberFormat="1" applyFont="1" applyFill="1" applyBorder="1" applyAlignment="1">
      <alignment horizontal="center" vertical="center" wrapText="1"/>
    </xf>
    <xf numFmtId="0" fontId="40" fillId="4" borderId="21" xfId="0" applyFont="1" applyFill="1" applyBorder="1" applyAlignment="1" applyProtection="1">
      <alignment horizontal="center" vertical="center"/>
      <protection locked="0"/>
    </xf>
    <xf numFmtId="0" fontId="40" fillId="4" borderId="22" xfId="0" applyFont="1" applyFill="1" applyBorder="1" applyAlignment="1" applyProtection="1">
      <alignment horizontal="center" vertical="center"/>
      <protection locked="0"/>
    </xf>
    <xf numFmtId="0" fontId="6" fillId="2" borderId="5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8" xfId="0" applyFont="1" applyFill="1" applyBorder="1" applyAlignment="1">
      <alignment horizontal="center" vertical="center" wrapText="1"/>
    </xf>
    <xf numFmtId="0" fontId="56" fillId="0" borderId="0" xfId="4" applyFont="1" applyAlignment="1">
      <alignment horizontal="right" vertical="top" wrapText="1"/>
    </xf>
    <xf numFmtId="180" fontId="39" fillId="0" borderId="20" xfId="1" applyNumberFormat="1" applyFont="1" applyBorder="1" applyAlignment="1">
      <alignment horizontal="center" vertical="center" wrapText="1"/>
    </xf>
    <xf numFmtId="180" fontId="39" fillId="0" borderId="2" xfId="1" applyNumberFormat="1" applyFont="1" applyBorder="1" applyAlignment="1">
      <alignment horizontal="center" vertical="center" wrapText="1"/>
    </xf>
    <xf numFmtId="0" fontId="40" fillId="0" borderId="21" xfId="0" applyFont="1" applyBorder="1" applyAlignment="1" applyProtection="1">
      <alignment horizontal="center" vertical="center"/>
      <protection locked="0"/>
    </xf>
    <xf numFmtId="0" fontId="40" fillId="0" borderId="22" xfId="0" applyFont="1" applyBorder="1" applyAlignment="1" applyProtection="1">
      <alignment horizontal="center" vertical="center"/>
      <protection locked="0"/>
    </xf>
    <xf numFmtId="6" fontId="41" fillId="0" borderId="26" xfId="2" applyFont="1" applyBorder="1" applyAlignment="1">
      <alignment horizontal="right" vertical="center" indent="1"/>
    </xf>
    <xf numFmtId="6" fontId="41" fillId="0" borderId="27" xfId="2" applyFont="1" applyBorder="1" applyAlignment="1">
      <alignment horizontal="right" vertical="center" indent="1"/>
    </xf>
    <xf numFmtId="6" fontId="41" fillId="0" borderId="28" xfId="2" applyFont="1" applyBorder="1" applyAlignment="1">
      <alignment horizontal="right" vertical="center" indent="1"/>
    </xf>
    <xf numFmtId="0" fontId="26" fillId="0" borderId="29" xfId="4" applyFont="1" applyBorder="1" applyAlignment="1">
      <alignment horizontal="left" vertical="center" wrapText="1"/>
    </xf>
    <xf numFmtId="0" fontId="26" fillId="0" borderId="23" xfId="4" applyFont="1" applyBorder="1" applyAlignment="1">
      <alignment horizontal="left" vertical="center"/>
    </xf>
    <xf numFmtId="0" fontId="26" fillId="0" borderId="30" xfId="4" applyFont="1" applyBorder="1" applyAlignment="1">
      <alignment horizontal="left" vertical="center"/>
    </xf>
    <xf numFmtId="0" fontId="26" fillId="0" borderId="0" xfId="4" applyFont="1" applyAlignment="1">
      <alignment horizontal="left" vertical="center" wrapText="1"/>
    </xf>
    <xf numFmtId="0" fontId="71" fillId="0" borderId="0" xfId="4" applyFont="1" applyAlignment="1">
      <alignment horizontal="center" vertical="center" wrapText="1" shrinkToFit="1"/>
    </xf>
    <xf numFmtId="0" fontId="40" fillId="2" borderId="21"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38" fontId="33" fillId="0" borderId="0" xfId="1" applyFont="1" applyFill="1" applyAlignment="1">
      <alignment horizontal="center" vertical="center" wrapText="1"/>
    </xf>
    <xf numFmtId="0" fontId="26" fillId="4" borderId="17" xfId="4" applyFont="1" applyFill="1" applyBorder="1" applyAlignment="1">
      <alignment horizontal="left" vertical="center" wrapText="1"/>
    </xf>
    <xf numFmtId="0" fontId="26" fillId="4" borderId="18" xfId="4" applyFont="1" applyFill="1" applyBorder="1" applyAlignment="1">
      <alignment horizontal="left" vertical="center" wrapText="1"/>
    </xf>
    <xf numFmtId="0" fontId="26" fillId="4" borderId="19" xfId="4" applyFont="1" applyFill="1" applyBorder="1" applyAlignment="1">
      <alignment horizontal="left" vertical="center" wrapText="1"/>
    </xf>
    <xf numFmtId="0" fontId="28" fillId="2" borderId="40" xfId="0" applyFont="1" applyFill="1" applyBorder="1" applyAlignment="1">
      <alignment horizontal="center" vertical="center"/>
    </xf>
    <xf numFmtId="0" fontId="28" fillId="2" borderId="41" xfId="0" applyFont="1" applyFill="1" applyBorder="1" applyAlignment="1">
      <alignment horizontal="center" vertical="center"/>
    </xf>
    <xf numFmtId="0" fontId="28" fillId="2" borderId="44" xfId="0" applyFont="1" applyFill="1" applyBorder="1" applyAlignment="1">
      <alignment horizontal="center" vertical="center" wrapText="1"/>
    </xf>
    <xf numFmtId="0" fontId="28" fillId="2" borderId="93" xfId="0" applyFont="1" applyFill="1" applyBorder="1" applyAlignment="1">
      <alignment horizontal="center" vertical="center" wrapText="1"/>
    </xf>
    <xf numFmtId="0" fontId="28" fillId="2" borderId="49" xfId="0" applyFont="1" applyFill="1" applyBorder="1" applyAlignment="1">
      <alignment horizontal="center" vertical="center" wrapText="1"/>
    </xf>
    <xf numFmtId="177" fontId="41" fillId="0" borderId="94" xfId="2" applyNumberFormat="1" applyFont="1" applyBorder="1" applyAlignment="1">
      <alignment horizontal="center" vertical="center" shrinkToFit="1"/>
    </xf>
    <xf numFmtId="177" fontId="41" fillId="0" borderId="23" xfId="2" applyNumberFormat="1" applyFont="1" applyBorder="1" applyAlignment="1">
      <alignment horizontal="center" vertical="center" shrinkToFit="1"/>
    </xf>
    <xf numFmtId="177" fontId="41" fillId="0" borderId="24" xfId="2" applyNumberFormat="1" applyFont="1" applyBorder="1" applyAlignment="1">
      <alignment horizontal="center" vertical="center" shrinkToFit="1"/>
    </xf>
    <xf numFmtId="177" fontId="41" fillId="4" borderId="94" xfId="2" applyNumberFormat="1" applyFont="1" applyFill="1" applyBorder="1" applyAlignment="1">
      <alignment horizontal="center" vertical="center" shrinkToFit="1"/>
    </xf>
    <xf numFmtId="177" fontId="41" fillId="4" borderId="23" xfId="2" applyNumberFormat="1" applyFont="1" applyFill="1" applyBorder="1" applyAlignment="1">
      <alignment horizontal="center" vertical="center" shrinkToFit="1"/>
    </xf>
    <xf numFmtId="177" fontId="41" fillId="4" borderId="24" xfId="2" applyNumberFormat="1" applyFont="1" applyFill="1" applyBorder="1" applyAlignment="1">
      <alignment horizontal="center" vertical="center" shrinkToFit="1"/>
    </xf>
    <xf numFmtId="177" fontId="41" fillId="4" borderId="95" xfId="2" applyNumberFormat="1" applyFont="1" applyFill="1" applyBorder="1" applyAlignment="1">
      <alignment horizontal="center" vertical="center" shrinkToFit="1"/>
    </xf>
    <xf numFmtId="177" fontId="41" fillId="4" borderId="18" xfId="2" applyNumberFormat="1" applyFont="1" applyFill="1" applyBorder="1" applyAlignment="1">
      <alignment horizontal="center" vertical="center" shrinkToFit="1"/>
    </xf>
    <xf numFmtId="177" fontId="41" fillId="4" borderId="33" xfId="2" applyNumberFormat="1" applyFont="1" applyFill="1" applyBorder="1" applyAlignment="1">
      <alignment horizontal="center" vertical="center" shrinkToFit="1"/>
    </xf>
  </cellXfs>
  <cellStyles count="6">
    <cellStyle name="ハイパーリンク" xfId="5" builtinId="8"/>
    <cellStyle name="桁区切り" xfId="1" builtinId="6"/>
    <cellStyle name="通貨" xfId="2" builtinId="7"/>
    <cellStyle name="標準" xfId="0" builtinId="0"/>
    <cellStyle name="標準 2" xfId="3" xr:uid="{00000000-0005-0000-0000-000004000000}"/>
    <cellStyle name="標準 3" xfId="4" xr:uid="{00000000-0005-0000-0000-00000500000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pearsonvue.co.jp/privacy#cookies-and-web-beacons" TargetMode="External"/><Relationship Id="rId2" Type="http://schemas.openxmlformats.org/officeDocument/2006/relationships/hyperlink" Target="http://www.pearsonvue.co.jp/test-taker/Voucher-store/apply.aspx" TargetMode="External"/><Relationship Id="rId1" Type="http://schemas.openxmlformats.org/officeDocument/2006/relationships/image" Target="../media/image1.png"/><Relationship Id="rId5" Type="http://schemas.openxmlformats.org/officeDocument/2006/relationships/hyperlink" Target="https://www.pearsonvue.co.jp/test-takers/Voucher-store.aspx" TargetMode="External"/><Relationship Id="rId4" Type="http://schemas.openxmlformats.org/officeDocument/2006/relationships/hyperlink" Target="https://lpi.or.jp/discount/index.ph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83820</xdr:colOff>
          <xdr:row>25</xdr:row>
          <xdr:rowOff>22860</xdr:rowOff>
        </xdr:from>
        <xdr:to>
          <xdr:col>25</xdr:col>
          <xdr:colOff>15240</xdr:colOff>
          <xdr:row>26</xdr:row>
          <xdr:rowOff>0</xdr:rowOff>
        </xdr:to>
        <xdr:grpSp>
          <xdr:nvGrpSpPr>
            <xdr:cNvPr id="37655" name="グループ化 2">
              <a:extLst>
                <a:ext uri="{FF2B5EF4-FFF2-40B4-BE49-F238E27FC236}">
                  <a16:creationId xmlns:a16="http://schemas.microsoft.com/office/drawing/2014/main" id="{00000000-0008-0000-0000-000017930000}"/>
                </a:ext>
              </a:extLst>
            </xdr:cNvPr>
            <xdr:cNvGrpSpPr>
              <a:grpSpLocks/>
            </xdr:cNvGrpSpPr>
          </xdr:nvGrpSpPr>
          <xdr:grpSpPr bwMode="auto">
            <a:xfrm>
              <a:off x="981517" y="7165644"/>
              <a:ext cx="6236418" cy="147899"/>
              <a:chOff x="809626" y="7145062"/>
              <a:chExt cx="5581647" cy="171450"/>
            </a:xfrm>
          </xdr:grpSpPr>
          <xdr:sp macro="" textlink="">
            <xdr:nvSpPr>
              <xdr:cNvPr id="11110" name="オプション 7014" hidden="1">
                <a:extLst>
                  <a:ext uri="{63B3BB69-23CF-44E3-9099-C40C66FF867C}">
                    <a14:compatExt spid="_x0000_s11110"/>
                  </a:ext>
                  <a:ext uri="{FF2B5EF4-FFF2-40B4-BE49-F238E27FC236}">
                    <a16:creationId xmlns:a16="http://schemas.microsoft.com/office/drawing/2014/main" id="{00000000-0008-0000-0000-0000662B0000}"/>
                  </a:ext>
                </a:extLst>
              </xdr:cNvPr>
              <xdr:cNvSpPr/>
            </xdr:nvSpPr>
            <xdr:spPr bwMode="auto">
              <a:xfrm>
                <a:off x="809626" y="7145062"/>
                <a:ext cx="12096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1111" name="オプション 7015" hidden="1">
                <a:extLst>
                  <a:ext uri="{63B3BB69-23CF-44E3-9099-C40C66FF867C}">
                    <a14:compatExt spid="_x0000_s11111"/>
                  </a:ext>
                  <a:ext uri="{FF2B5EF4-FFF2-40B4-BE49-F238E27FC236}">
                    <a16:creationId xmlns:a16="http://schemas.microsoft.com/office/drawing/2014/main" id="{00000000-0008-0000-0000-0000672B0000}"/>
                  </a:ext>
                </a:extLst>
              </xdr:cNvPr>
              <xdr:cNvSpPr/>
            </xdr:nvSpPr>
            <xdr:spPr bwMode="auto">
              <a:xfrm>
                <a:off x="1971675"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1112" name="オプション 7016" hidden="1">
                <a:extLst>
                  <a:ext uri="{63B3BB69-23CF-44E3-9099-C40C66FF867C}">
                    <a14:compatExt spid="_x0000_s11112"/>
                  </a:ext>
                  <a:ext uri="{FF2B5EF4-FFF2-40B4-BE49-F238E27FC236}">
                    <a16:creationId xmlns:a16="http://schemas.microsoft.com/office/drawing/2014/main" id="{00000000-0008-0000-0000-0000682B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1113" name="オプション 7017" hidden="1">
                <a:extLst>
                  <a:ext uri="{63B3BB69-23CF-44E3-9099-C40C66FF867C}">
                    <a14:compatExt spid="_x0000_s11113"/>
                  </a:ext>
                  <a:ext uri="{FF2B5EF4-FFF2-40B4-BE49-F238E27FC236}">
                    <a16:creationId xmlns:a16="http://schemas.microsoft.com/office/drawing/2014/main" id="{00000000-0008-0000-0000-0000692B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1114" name="オプション 7018" hidden="1">
                <a:extLst>
                  <a:ext uri="{63B3BB69-23CF-44E3-9099-C40C66FF867C}">
                    <a14:compatExt spid="_x0000_s11114"/>
                  </a:ext>
                  <a:ext uri="{FF2B5EF4-FFF2-40B4-BE49-F238E27FC236}">
                    <a16:creationId xmlns:a16="http://schemas.microsoft.com/office/drawing/2014/main" id="{00000000-0008-0000-0000-00006A2B0000}"/>
                  </a:ext>
                </a:extLst>
              </xdr:cNvPr>
              <xdr:cNvSpPr/>
            </xdr:nvSpPr>
            <xdr:spPr bwMode="auto">
              <a:xfrm>
                <a:off x="5248273"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76197</xdr:colOff>
      <xdr:row>0</xdr:row>
      <xdr:rowOff>40419</xdr:rowOff>
    </xdr:from>
    <xdr:to>
      <xdr:col>3</xdr:col>
      <xdr:colOff>281607</xdr:colOff>
      <xdr:row>2</xdr:row>
      <xdr:rowOff>31474</xdr:rowOff>
    </xdr:to>
    <xdr:pic>
      <xdr:nvPicPr>
        <xdr:cNvPr id="37684" name="図 17">
          <a:extLst>
            <a:ext uri="{FF2B5EF4-FFF2-40B4-BE49-F238E27FC236}">
              <a16:creationId xmlns:a16="http://schemas.microsoft.com/office/drawing/2014/main" id="{00000000-0008-0000-0000-00003493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97" y="40419"/>
          <a:ext cx="1058519" cy="54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165652</xdr:colOff>
      <xdr:row>1</xdr:row>
      <xdr:rowOff>5051</xdr:rowOff>
    </xdr:from>
    <xdr:to>
      <xdr:col>15</xdr:col>
      <xdr:colOff>66261</xdr:colOff>
      <xdr:row>1</xdr:row>
      <xdr:rowOff>258418</xdr:rowOff>
    </xdr:to>
    <xdr:sp macro="" textlink="">
      <xdr:nvSpPr>
        <xdr:cNvPr id="226" name="角丸四角形 8">
          <a:hlinkClick xmlns:r="http://schemas.openxmlformats.org/officeDocument/2006/relationships" r:id="rId2"/>
          <a:extLst>
            <a:ext uri="{FF2B5EF4-FFF2-40B4-BE49-F238E27FC236}">
              <a16:creationId xmlns:a16="http://schemas.microsoft.com/office/drawing/2014/main" id="{00000000-0008-0000-0000-0000E2000000}"/>
            </a:ext>
          </a:extLst>
        </xdr:cNvPr>
        <xdr:cNvSpPr/>
      </xdr:nvSpPr>
      <xdr:spPr>
        <a:xfrm>
          <a:off x="2556427" y="176501"/>
          <a:ext cx="1853234" cy="25336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7</xdr:col>
      <xdr:colOff>122168</xdr:colOff>
      <xdr:row>5</xdr:row>
      <xdr:rowOff>16566</xdr:rowOff>
    </xdr:from>
    <xdr:to>
      <xdr:col>11</xdr:col>
      <xdr:colOff>159303</xdr:colOff>
      <xdr:row>5</xdr:row>
      <xdr:rowOff>124241</xdr:rowOff>
    </xdr:to>
    <xdr:sp macro="" textlink="">
      <xdr:nvSpPr>
        <xdr:cNvPr id="3" name="テキスト ボックス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2209385" y="1764196"/>
          <a:ext cx="1229831" cy="10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700">
            <a:latin typeface="Meiryo UI" pitchFamily="50" charset="-128"/>
            <a:ea typeface="Meiryo UI" pitchFamily="50" charset="-128"/>
            <a:cs typeface="Meiryo UI" pitchFamily="50" charset="-128"/>
          </a:endParaRPr>
        </a:p>
      </xdr:txBody>
    </xdr:sp>
    <xdr:clientData/>
  </xdr:twoCellAnchor>
  <xdr:twoCellAnchor>
    <xdr:from>
      <xdr:col>18</xdr:col>
      <xdr:colOff>266700</xdr:colOff>
      <xdr:row>38</xdr:row>
      <xdr:rowOff>57150</xdr:rowOff>
    </xdr:from>
    <xdr:to>
      <xdr:col>24</xdr:col>
      <xdr:colOff>495300</xdr:colOff>
      <xdr:row>38</xdr:row>
      <xdr:rowOff>200025</xdr:rowOff>
    </xdr:to>
    <xdr:sp macro="" textlink="">
      <xdr:nvSpPr>
        <xdr:cNvPr id="5" name="テキスト ボックス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5438775" y="10229850"/>
          <a:ext cx="18859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700">
            <a:latin typeface="Meiryo UI" pitchFamily="50" charset="-128"/>
            <a:ea typeface="Meiryo UI" pitchFamily="50" charset="-128"/>
            <a:cs typeface="Meiryo UI" pitchFamily="50" charset="-128"/>
          </a:endParaRPr>
        </a:p>
      </xdr:txBody>
    </xdr:sp>
    <xdr:clientData/>
  </xdr:twoCellAnchor>
  <xdr:twoCellAnchor>
    <xdr:from>
      <xdr:col>12</xdr:col>
      <xdr:colOff>132524</xdr:colOff>
      <xdr:row>40</xdr:row>
      <xdr:rowOff>157369</xdr:rowOff>
    </xdr:from>
    <xdr:to>
      <xdr:col>15</xdr:col>
      <xdr:colOff>179044</xdr:colOff>
      <xdr:row>40</xdr:row>
      <xdr:rowOff>331304</xdr:rowOff>
    </xdr:to>
    <xdr:sp macro="" textlink="">
      <xdr:nvSpPr>
        <xdr:cNvPr id="2" name="テキスト ボックス 1">
          <a:hlinkClick xmlns:r="http://schemas.openxmlformats.org/officeDocument/2006/relationships" r:id="rId5"/>
          <a:extLst>
            <a:ext uri="{FF2B5EF4-FFF2-40B4-BE49-F238E27FC236}">
              <a16:creationId xmlns:a16="http://schemas.microsoft.com/office/drawing/2014/main" id="{00000000-0008-0000-0000-000002000000}"/>
            </a:ext>
          </a:extLst>
        </xdr:cNvPr>
        <xdr:cNvSpPr txBox="1"/>
      </xdr:nvSpPr>
      <xdr:spPr>
        <a:xfrm>
          <a:off x="3710611" y="10941326"/>
          <a:ext cx="899629" cy="173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700">
            <a:latin typeface="Meiryo UI" pitchFamily="50" charset="-128"/>
            <a:ea typeface="Meiryo UI" pitchFamily="50" charset="-128"/>
            <a:cs typeface="Meiryo UI"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3"/>
  <sheetViews>
    <sheetView showGridLines="0" showZeros="0" tabSelected="1" showWhiteSpace="0" view="pageBreakPreview" zoomScale="115" zoomScaleNormal="100" zoomScaleSheetLayoutView="115" workbookViewId="0">
      <selection activeCell="D9" sqref="D9:E9"/>
    </sheetView>
  </sheetViews>
  <sheetFormatPr defaultRowHeight="13"/>
  <cols>
    <col min="1" max="14" width="4.26953125" customWidth="1"/>
    <col min="15" max="24" width="3.6328125" customWidth="1"/>
    <col min="25" max="25" width="6.6328125" customWidth="1"/>
    <col min="26" max="26" width="2.6328125" customWidth="1"/>
    <col min="27" max="37" width="9" customWidth="1"/>
  </cols>
  <sheetData>
    <row r="1" spans="1:36" s="1" customFormat="1" ht="13.9" customHeight="1">
      <c r="B1" s="16"/>
      <c r="D1" s="17"/>
      <c r="G1" s="17"/>
      <c r="H1" s="17"/>
      <c r="I1" s="35" t="s">
        <v>51</v>
      </c>
      <c r="J1" s="17"/>
      <c r="M1" s="17"/>
      <c r="N1" s="17"/>
      <c r="O1" s="17"/>
      <c r="P1" s="17"/>
      <c r="Q1" s="17"/>
      <c r="R1" s="17"/>
      <c r="S1" s="17"/>
      <c r="T1" s="17"/>
      <c r="U1" s="32" t="s">
        <v>33</v>
      </c>
      <c r="W1" s="50">
        <v>45237</v>
      </c>
      <c r="X1" s="50"/>
      <c r="Y1" s="50"/>
      <c r="Z1" s="33"/>
      <c r="AA1" s="33"/>
    </row>
    <row r="2" spans="1:36" s="14" customFormat="1" ht="30.65" customHeight="1">
      <c r="A2" s="51" t="s">
        <v>34</v>
      </c>
      <c r="B2" s="51"/>
      <c r="C2" s="51"/>
      <c r="D2" s="51"/>
      <c r="E2" s="51"/>
      <c r="F2" s="51"/>
      <c r="G2" s="51"/>
      <c r="H2" s="51"/>
      <c r="I2" s="51"/>
      <c r="J2" s="51"/>
      <c r="K2" s="51"/>
      <c r="L2" s="51"/>
      <c r="M2" s="51"/>
      <c r="N2" s="51"/>
      <c r="O2" s="51"/>
      <c r="P2" s="51"/>
      <c r="Q2" s="51"/>
      <c r="R2" s="51"/>
      <c r="S2" s="51"/>
      <c r="T2" s="52"/>
      <c r="U2" s="53"/>
      <c r="V2" s="53"/>
      <c r="W2" s="53"/>
      <c r="X2" s="53"/>
      <c r="Y2" s="54"/>
      <c r="Z2" s="34"/>
    </row>
    <row r="3" spans="1:36" s="39" customFormat="1" ht="56.5" customHeight="1">
      <c r="A3" s="106" t="s">
        <v>61</v>
      </c>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36" s="1" customFormat="1" ht="24" customHeight="1">
      <c r="A4" s="31"/>
      <c r="B4" s="31"/>
      <c r="C4" s="31"/>
      <c r="D4" s="31"/>
      <c r="E4" s="31"/>
      <c r="F4" s="31"/>
      <c r="G4" s="31"/>
      <c r="H4" s="31"/>
      <c r="I4" s="31"/>
      <c r="J4" s="31"/>
      <c r="K4" s="31"/>
      <c r="L4" s="31"/>
      <c r="M4" s="31"/>
      <c r="N4" s="31"/>
      <c r="O4" s="31"/>
      <c r="P4" s="31"/>
      <c r="Q4" s="168" t="str">
        <f>IF(Sheet1!A2&gt;=2,"クレジットカード","")</f>
        <v/>
      </c>
      <c r="R4" s="168"/>
      <c r="S4" s="168"/>
      <c r="T4" s="168"/>
      <c r="U4" s="168"/>
      <c r="V4" s="168"/>
      <c r="W4" s="168"/>
      <c r="X4" s="168"/>
      <c r="Y4" s="168"/>
    </row>
    <row r="5" spans="1:36" ht="12.65" customHeight="1">
      <c r="A5" s="200" t="s">
        <v>22</v>
      </c>
      <c r="B5" s="200"/>
      <c r="C5" s="200"/>
      <c r="D5" s="200"/>
      <c r="E5" s="200"/>
      <c r="F5" s="200"/>
      <c r="G5" s="200"/>
      <c r="H5" s="200"/>
      <c r="I5" s="200"/>
      <c r="J5" s="200"/>
      <c r="K5" s="200"/>
      <c r="L5" s="200"/>
      <c r="M5" s="200"/>
      <c r="N5" s="200"/>
      <c r="O5" s="200"/>
      <c r="P5" s="200"/>
      <c r="Q5" s="200"/>
      <c r="R5" s="200"/>
      <c r="S5" s="200"/>
      <c r="T5" s="200"/>
      <c r="U5" s="200"/>
      <c r="V5" s="200"/>
      <c r="W5" s="200"/>
      <c r="X5" s="200"/>
      <c r="Y5" s="200"/>
    </row>
    <row r="6" spans="1:36" s="22" customFormat="1" ht="11.5" customHeight="1">
      <c r="A6" s="199" t="s">
        <v>53</v>
      </c>
      <c r="B6" s="199"/>
      <c r="C6" s="199"/>
      <c r="D6" s="199"/>
      <c r="E6" s="199"/>
      <c r="F6" s="199"/>
      <c r="G6" s="199"/>
      <c r="H6" s="199"/>
      <c r="I6" s="199"/>
      <c r="J6" s="199"/>
      <c r="K6" s="199"/>
      <c r="L6" s="199"/>
      <c r="M6" s="199"/>
      <c r="N6" s="199"/>
      <c r="O6" s="199"/>
      <c r="P6" s="199"/>
      <c r="Q6" s="199"/>
      <c r="R6" s="199"/>
      <c r="S6" s="199"/>
      <c r="T6" s="199"/>
      <c r="U6" s="199"/>
      <c r="V6" s="199"/>
      <c r="W6" s="199"/>
      <c r="X6" s="199"/>
      <c r="Y6" s="199"/>
    </row>
    <row r="7" spans="1:36" ht="173.25" customHeight="1">
      <c r="A7" s="162" t="s">
        <v>52</v>
      </c>
      <c r="B7" s="163"/>
      <c r="C7" s="163"/>
      <c r="D7" s="163"/>
      <c r="E7" s="163"/>
      <c r="F7" s="163"/>
      <c r="G7" s="163"/>
      <c r="H7" s="163"/>
      <c r="I7" s="163"/>
      <c r="J7" s="163"/>
      <c r="K7" s="163"/>
      <c r="L7" s="163"/>
      <c r="M7" s="163"/>
      <c r="N7" s="163"/>
      <c r="O7" s="163"/>
      <c r="P7" s="163"/>
      <c r="Q7" s="163"/>
      <c r="R7" s="163"/>
      <c r="S7" s="163"/>
      <c r="T7" s="163"/>
      <c r="U7" s="163"/>
      <c r="V7" s="163"/>
      <c r="W7" s="163"/>
      <c r="X7" s="163"/>
      <c r="Y7" s="164"/>
      <c r="Z7" s="8"/>
      <c r="AA7" s="8"/>
      <c r="AB7" s="8"/>
      <c r="AC7" s="8"/>
      <c r="AD7" s="8"/>
      <c r="AE7" s="8"/>
      <c r="AF7" s="8"/>
      <c r="AG7" s="8"/>
      <c r="AH7" s="8"/>
      <c r="AI7" s="8"/>
      <c r="AJ7" s="8"/>
    </row>
    <row r="8" spans="1:36" ht="5.15" customHeight="1" thickBot="1">
      <c r="A8" s="13"/>
      <c r="B8" s="13"/>
      <c r="C8" s="13"/>
      <c r="D8" s="13"/>
      <c r="E8" s="13"/>
      <c r="F8" s="13"/>
      <c r="G8" s="13"/>
      <c r="H8" s="13"/>
      <c r="I8" s="13"/>
      <c r="J8" s="13"/>
      <c r="K8" s="13"/>
      <c r="L8" s="13"/>
      <c r="M8" s="13"/>
      <c r="N8" s="13"/>
      <c r="O8" s="13"/>
      <c r="P8" s="13"/>
      <c r="Q8" s="13"/>
      <c r="R8" s="13"/>
      <c r="S8" s="13"/>
      <c r="T8" s="13"/>
      <c r="U8" s="13"/>
      <c r="V8" s="13"/>
      <c r="W8" s="13"/>
      <c r="X8" s="13"/>
      <c r="Y8" s="13"/>
      <c r="Z8" s="8"/>
      <c r="AA8" s="8"/>
      <c r="AB8" s="8"/>
      <c r="AC8" s="8"/>
      <c r="AD8" s="8"/>
      <c r="AE8" s="8"/>
      <c r="AF8" s="8"/>
      <c r="AG8" s="8"/>
      <c r="AH8" s="8"/>
      <c r="AI8" s="8"/>
      <c r="AJ8" s="8"/>
    </row>
    <row r="9" spans="1:36" ht="13.9" customHeight="1" thickTop="1" thickBot="1">
      <c r="A9" s="181" t="s">
        <v>0</v>
      </c>
      <c r="B9" s="182"/>
      <c r="C9" s="183"/>
      <c r="D9" s="84"/>
      <c r="E9" s="85"/>
      <c r="F9" s="12" t="s">
        <v>12</v>
      </c>
      <c r="G9" s="84"/>
      <c r="H9" s="85"/>
      <c r="I9" s="12" t="s">
        <v>13</v>
      </c>
      <c r="J9" s="84"/>
      <c r="K9" s="85"/>
      <c r="L9" s="12" t="s">
        <v>14</v>
      </c>
      <c r="M9" s="10"/>
      <c r="N9" s="192" t="s">
        <v>1</v>
      </c>
      <c r="O9" s="193"/>
      <c r="P9" s="187"/>
      <c r="Q9" s="187"/>
      <c r="R9" s="187"/>
      <c r="S9" s="188"/>
      <c r="T9" s="11" t="s">
        <v>17</v>
      </c>
      <c r="Y9" s="2"/>
    </row>
    <row r="10" spans="1:36" ht="5.15" customHeight="1" thickTop="1">
      <c r="A10" s="2"/>
      <c r="B10" s="2"/>
      <c r="C10" s="2"/>
      <c r="D10" s="2"/>
      <c r="E10" s="2"/>
      <c r="F10" s="2"/>
      <c r="G10" s="2"/>
      <c r="H10" s="2"/>
      <c r="I10" s="2"/>
      <c r="J10" s="2"/>
      <c r="K10" s="2"/>
      <c r="L10" s="2"/>
      <c r="M10" s="2"/>
      <c r="N10" s="2"/>
      <c r="O10" s="2"/>
      <c r="P10" s="2"/>
      <c r="Q10" s="2"/>
      <c r="R10" s="2"/>
      <c r="S10" s="2"/>
      <c r="T10" s="2"/>
      <c r="U10" s="2"/>
      <c r="V10" s="2"/>
      <c r="W10" s="2"/>
      <c r="X10" s="2"/>
      <c r="Y10" s="2"/>
    </row>
    <row r="11" spans="1:36" ht="16" customHeight="1" thickBot="1">
      <c r="A11" s="88" t="s">
        <v>32</v>
      </c>
      <c r="B11" s="89"/>
      <c r="C11" s="89"/>
      <c r="D11" s="89"/>
      <c r="E11" s="89"/>
      <c r="F11" s="89"/>
      <c r="G11" s="89"/>
      <c r="H11" s="89"/>
      <c r="I11" s="89"/>
      <c r="J11" s="89"/>
      <c r="K11" s="89"/>
      <c r="L11" s="89"/>
      <c r="M11" s="89"/>
      <c r="N11" s="89"/>
      <c r="O11" s="89"/>
      <c r="P11" s="89"/>
      <c r="Q11" s="89"/>
      <c r="R11" s="89"/>
      <c r="S11" s="89"/>
      <c r="T11" s="89"/>
      <c r="U11" s="89"/>
      <c r="V11" s="89"/>
      <c r="W11" s="89"/>
      <c r="X11" s="89"/>
      <c r="Y11" s="90"/>
    </row>
    <row r="12" spans="1:36" ht="15" customHeight="1" thickTop="1">
      <c r="A12" s="100" t="s">
        <v>35</v>
      </c>
      <c r="B12" s="101"/>
      <c r="C12" s="102"/>
      <c r="D12" s="94"/>
      <c r="E12" s="95"/>
      <c r="F12" s="95"/>
      <c r="G12" s="95"/>
      <c r="H12" s="95"/>
      <c r="I12" s="95"/>
      <c r="J12" s="95"/>
      <c r="K12" s="95"/>
      <c r="L12" s="95"/>
      <c r="M12" s="95"/>
      <c r="N12" s="95"/>
      <c r="O12" s="95"/>
      <c r="P12" s="95"/>
      <c r="Q12" s="95"/>
      <c r="R12" s="95"/>
      <c r="S12" s="95"/>
      <c r="T12" s="95"/>
      <c r="U12" s="95"/>
      <c r="V12" s="95"/>
      <c r="W12" s="95"/>
      <c r="X12" s="95"/>
      <c r="Y12" s="96"/>
    </row>
    <row r="13" spans="1:36" ht="15" customHeight="1">
      <c r="A13" s="194" t="s">
        <v>36</v>
      </c>
      <c r="B13" s="101"/>
      <c r="C13" s="101"/>
      <c r="D13" s="97"/>
      <c r="E13" s="98"/>
      <c r="F13" s="98"/>
      <c r="G13" s="98"/>
      <c r="H13" s="98"/>
      <c r="I13" s="98"/>
      <c r="J13" s="98"/>
      <c r="K13" s="98"/>
      <c r="L13" s="98"/>
      <c r="M13" s="98"/>
      <c r="N13" s="98"/>
      <c r="O13" s="98"/>
      <c r="P13" s="98"/>
      <c r="Q13" s="98"/>
      <c r="R13" s="98"/>
      <c r="S13" s="98"/>
      <c r="T13" s="98"/>
      <c r="U13" s="98"/>
      <c r="V13" s="98"/>
      <c r="W13" s="98"/>
      <c r="X13" s="98"/>
      <c r="Y13" s="99"/>
    </row>
    <row r="14" spans="1:36" ht="15" customHeight="1">
      <c r="A14" s="81" t="s">
        <v>37</v>
      </c>
      <c r="B14" s="185"/>
      <c r="C14" s="185"/>
      <c r="D14" s="189"/>
      <c r="E14" s="190"/>
      <c r="F14" s="190"/>
      <c r="G14" s="190"/>
      <c r="H14" s="190"/>
      <c r="I14" s="190"/>
      <c r="J14" s="190"/>
      <c r="K14" s="190"/>
      <c r="L14" s="190"/>
      <c r="M14" s="190"/>
      <c r="N14" s="190"/>
      <c r="O14" s="190"/>
      <c r="P14" s="190"/>
      <c r="Q14" s="190"/>
      <c r="R14" s="190"/>
      <c r="S14" s="190"/>
      <c r="T14" s="190"/>
      <c r="U14" s="190"/>
      <c r="V14" s="190"/>
      <c r="W14" s="190"/>
      <c r="X14" s="190"/>
      <c r="Y14" s="191"/>
    </row>
    <row r="15" spans="1:36" ht="15" customHeight="1">
      <c r="A15" s="81" t="s">
        <v>38</v>
      </c>
      <c r="B15" s="185"/>
      <c r="C15" s="185"/>
      <c r="D15" s="67"/>
      <c r="E15" s="68"/>
      <c r="F15" s="68"/>
      <c r="G15" s="68"/>
      <c r="H15" s="68"/>
      <c r="I15" s="68"/>
      <c r="J15" s="68"/>
      <c r="K15" s="68"/>
      <c r="L15" s="68"/>
      <c r="M15" s="68"/>
      <c r="N15" s="68"/>
      <c r="O15" s="68"/>
      <c r="P15" s="68"/>
      <c r="Q15" s="68"/>
      <c r="R15" s="68"/>
      <c r="S15" s="68"/>
      <c r="T15" s="68"/>
      <c r="U15" s="68"/>
      <c r="V15" s="68"/>
      <c r="W15" s="68"/>
      <c r="X15" s="68"/>
      <c r="Y15" s="69"/>
    </row>
    <row r="16" spans="1:36" ht="15" customHeight="1">
      <c r="A16" s="184" t="s">
        <v>2</v>
      </c>
      <c r="B16" s="82"/>
      <c r="C16" s="83"/>
      <c r="D16" s="195" t="s">
        <v>45</v>
      </c>
      <c r="E16" s="177"/>
      <c r="F16" s="196"/>
      <c r="G16" s="197"/>
      <c r="H16" s="198"/>
      <c r="I16" s="176" t="s">
        <v>39</v>
      </c>
      <c r="J16" s="177"/>
      <c r="K16" s="201"/>
      <c r="L16" s="202"/>
      <c r="M16" s="202"/>
      <c r="N16" s="186" t="s">
        <v>30</v>
      </c>
      <c r="O16" s="177"/>
      <c r="P16" s="165"/>
      <c r="Q16" s="166"/>
      <c r="R16" s="166"/>
      <c r="S16" s="166"/>
      <c r="T16" s="166"/>
      <c r="U16" s="166"/>
      <c r="V16" s="166"/>
      <c r="W16" s="166"/>
      <c r="X16" s="166"/>
      <c r="Y16" s="167"/>
    </row>
    <row r="17" spans="1:28" ht="15" customHeight="1">
      <c r="A17" s="100" t="s">
        <v>40</v>
      </c>
      <c r="B17" s="103"/>
      <c r="C17" s="103"/>
      <c r="D17" s="97"/>
      <c r="E17" s="98"/>
      <c r="F17" s="98"/>
      <c r="G17" s="98"/>
      <c r="H17" s="98"/>
      <c r="I17" s="98"/>
      <c r="J17" s="98"/>
      <c r="K17" s="98"/>
      <c r="L17" s="98"/>
      <c r="M17" s="169"/>
      <c r="N17" s="176" t="s">
        <v>41</v>
      </c>
      <c r="O17" s="177"/>
      <c r="P17" s="173"/>
      <c r="Q17" s="174"/>
      <c r="R17" s="174"/>
      <c r="S17" s="174"/>
      <c r="T17" s="174"/>
      <c r="U17" s="174"/>
      <c r="V17" s="174"/>
      <c r="W17" s="174"/>
      <c r="X17" s="174"/>
      <c r="Y17" s="175"/>
    </row>
    <row r="18" spans="1:28" ht="15" customHeight="1">
      <c r="A18" s="104" t="s">
        <v>42</v>
      </c>
      <c r="B18" s="105"/>
      <c r="C18" s="105"/>
      <c r="D18" s="61"/>
      <c r="E18" s="62"/>
      <c r="F18" s="63"/>
      <c r="G18" s="170" t="s">
        <v>6</v>
      </c>
      <c r="H18" s="171"/>
      <c r="I18" s="172"/>
      <c r="J18" s="178" t="s">
        <v>16</v>
      </c>
      <c r="K18" s="179"/>
      <c r="L18" s="179"/>
      <c r="M18" s="180"/>
      <c r="N18" s="86" t="s">
        <v>15</v>
      </c>
      <c r="O18" s="87"/>
      <c r="P18" s="91"/>
      <c r="Q18" s="92"/>
      <c r="R18" s="92"/>
      <c r="S18" s="92"/>
      <c r="T18" s="92"/>
      <c r="U18" s="92"/>
      <c r="V18" s="92"/>
      <c r="W18" s="92"/>
      <c r="X18" s="92"/>
      <c r="Y18" s="93"/>
    </row>
    <row r="19" spans="1:28" ht="15" customHeight="1">
      <c r="A19" s="81" t="s">
        <v>43</v>
      </c>
      <c r="B19" s="82"/>
      <c r="C19" s="83"/>
      <c r="D19" s="67"/>
      <c r="E19" s="68"/>
      <c r="F19" s="68"/>
      <c r="G19" s="68"/>
      <c r="H19" s="68"/>
      <c r="I19" s="68"/>
      <c r="J19" s="68"/>
      <c r="K19" s="68"/>
      <c r="L19" s="68"/>
      <c r="M19" s="68"/>
      <c r="N19" s="68"/>
      <c r="O19" s="68"/>
      <c r="P19" s="68"/>
      <c r="Q19" s="68"/>
      <c r="R19" s="68"/>
      <c r="S19" s="68"/>
      <c r="T19" s="68"/>
      <c r="U19" s="68"/>
      <c r="V19" s="68"/>
      <c r="W19" s="68"/>
      <c r="X19" s="68"/>
      <c r="Y19" s="69"/>
    </row>
    <row r="20" spans="1:28" ht="15" customHeight="1" thickBot="1">
      <c r="A20" s="58" t="s">
        <v>44</v>
      </c>
      <c r="B20" s="59"/>
      <c r="C20" s="60"/>
      <c r="D20" s="64"/>
      <c r="E20" s="65"/>
      <c r="F20" s="65"/>
      <c r="G20" s="65"/>
      <c r="H20" s="65"/>
      <c r="I20" s="65"/>
      <c r="J20" s="65"/>
      <c r="K20" s="65"/>
      <c r="L20" s="65"/>
      <c r="M20" s="65"/>
      <c r="N20" s="65"/>
      <c r="O20" s="65"/>
      <c r="P20" s="65"/>
      <c r="Q20" s="65"/>
      <c r="R20" s="65"/>
      <c r="S20" s="65"/>
      <c r="T20" s="65"/>
      <c r="U20" s="65"/>
      <c r="V20" s="65"/>
      <c r="W20" s="65"/>
      <c r="X20" s="65"/>
      <c r="Y20" s="66"/>
    </row>
    <row r="21" spans="1:28" ht="13.15" customHeight="1" thickTop="1">
      <c r="A21" s="55" t="s">
        <v>7</v>
      </c>
      <c r="B21" s="56"/>
      <c r="C21" s="56"/>
      <c r="D21" s="56"/>
      <c r="E21" s="56"/>
      <c r="F21" s="56"/>
      <c r="G21" s="56"/>
      <c r="H21" s="56"/>
      <c r="I21" s="56"/>
      <c r="J21" s="56"/>
      <c r="K21" s="56"/>
      <c r="L21" s="56"/>
      <c r="M21" s="56"/>
      <c r="N21" s="56"/>
      <c r="O21" s="56"/>
      <c r="P21" s="56"/>
      <c r="Q21" s="56"/>
      <c r="R21" s="56"/>
      <c r="S21" s="56"/>
      <c r="T21" s="56"/>
      <c r="U21" s="56"/>
      <c r="V21" s="56"/>
      <c r="W21" s="56"/>
      <c r="X21" s="56"/>
      <c r="Y21" s="57"/>
    </row>
    <row r="22" spans="1:28" ht="13.15" customHeight="1">
      <c r="A22" s="100" t="s">
        <v>8</v>
      </c>
      <c r="B22" s="103"/>
      <c r="C22" s="203"/>
      <c r="D22" s="112"/>
      <c r="E22" s="112"/>
      <c r="F22" s="112"/>
      <c r="G22" s="112"/>
      <c r="H22" s="112"/>
      <c r="I22" s="112"/>
      <c r="J22" s="112"/>
      <c r="K22" s="112"/>
      <c r="L22" s="112"/>
      <c r="M22" s="112"/>
      <c r="N22" s="112"/>
      <c r="O22" s="112"/>
      <c r="P22" s="112"/>
      <c r="Q22" s="112"/>
      <c r="R22" s="112"/>
      <c r="S22" s="112"/>
      <c r="T22" s="112"/>
      <c r="U22" s="112"/>
      <c r="V22" s="112"/>
      <c r="W22" s="112"/>
      <c r="X22" s="112"/>
      <c r="Y22" s="113"/>
    </row>
    <row r="23" spans="1:28" ht="13.15" customHeight="1">
      <c r="A23" s="81" t="s">
        <v>3</v>
      </c>
      <c r="B23" s="185"/>
      <c r="C23" s="2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8" ht="13.15" customHeight="1">
      <c r="A24" s="124" t="s">
        <v>2</v>
      </c>
      <c r="B24" s="125"/>
      <c r="C24" s="126"/>
      <c r="D24" s="114"/>
      <c r="E24" s="114"/>
      <c r="F24" s="114"/>
      <c r="G24" s="114"/>
      <c r="H24" s="114"/>
      <c r="I24" s="114"/>
      <c r="J24" s="114"/>
      <c r="K24" s="114"/>
      <c r="L24" s="114"/>
      <c r="M24" s="115"/>
      <c r="N24" s="186" t="s">
        <v>4</v>
      </c>
      <c r="O24" s="204"/>
      <c r="P24" s="208"/>
      <c r="Q24" s="209"/>
      <c r="R24" s="209"/>
      <c r="S24" s="209"/>
      <c r="T24" s="209"/>
      <c r="U24" s="209"/>
      <c r="V24" s="209"/>
      <c r="W24" s="209"/>
      <c r="X24" s="209"/>
      <c r="Y24" s="210"/>
    </row>
    <row r="25" spans="1:28" ht="13.15" customHeight="1" thickBot="1">
      <c r="A25" s="224" t="s">
        <v>9</v>
      </c>
      <c r="B25" s="225"/>
      <c r="C25" s="226"/>
      <c r="D25" s="116"/>
      <c r="E25" s="117"/>
      <c r="F25" s="117"/>
      <c r="G25" s="117"/>
      <c r="H25" s="117"/>
      <c r="I25" s="117"/>
      <c r="J25" s="117"/>
      <c r="K25" s="117"/>
      <c r="L25" s="117"/>
      <c r="M25" s="118"/>
      <c r="N25" s="79" t="s">
        <v>5</v>
      </c>
      <c r="O25" s="80"/>
      <c r="P25" s="150"/>
      <c r="Q25" s="151"/>
      <c r="R25" s="151"/>
      <c r="S25" s="151"/>
      <c r="T25" s="151"/>
      <c r="U25" s="151"/>
      <c r="V25" s="151"/>
      <c r="W25" s="151"/>
      <c r="X25" s="151"/>
      <c r="Y25" s="152"/>
    </row>
    <row r="26" spans="1:28" ht="13.9" customHeight="1" thickTop="1" thickBot="1">
      <c r="A26" s="214" t="s">
        <v>23</v>
      </c>
      <c r="B26" s="215"/>
      <c r="C26" s="216"/>
      <c r="D26" s="23"/>
      <c r="E26" s="24"/>
      <c r="F26" s="24"/>
      <c r="G26" s="25"/>
      <c r="H26" s="25"/>
      <c r="I26" s="26"/>
      <c r="J26" s="26"/>
      <c r="K26" s="26"/>
      <c r="L26" s="27"/>
      <c r="M26" s="27"/>
      <c r="N26" s="27"/>
      <c r="O26" s="28"/>
      <c r="P26" s="28"/>
      <c r="Q26" s="28"/>
      <c r="R26" s="28"/>
      <c r="S26" s="29"/>
      <c r="T26" s="29"/>
      <c r="U26" s="29"/>
      <c r="V26" s="29"/>
      <c r="W26" s="29"/>
      <c r="X26" s="29"/>
      <c r="Y26" s="30"/>
    </row>
    <row r="27" spans="1:28" ht="5.15" customHeight="1" thickTop="1">
      <c r="A27" s="3"/>
      <c r="B27" s="3"/>
      <c r="C27" s="4"/>
      <c r="D27" s="4"/>
      <c r="E27" s="4"/>
      <c r="F27" s="4"/>
      <c r="G27" s="4"/>
      <c r="H27" s="4"/>
      <c r="I27" s="4"/>
      <c r="J27" s="4"/>
      <c r="K27" s="4"/>
      <c r="L27" s="4"/>
      <c r="M27" s="4"/>
      <c r="N27" s="4"/>
      <c r="O27" s="4"/>
      <c r="P27" s="5"/>
      <c r="Q27" s="5"/>
      <c r="R27" s="4"/>
      <c r="S27" s="4"/>
      <c r="T27" s="4"/>
      <c r="U27" s="4"/>
      <c r="V27" s="4"/>
      <c r="W27" s="4"/>
      <c r="X27" s="4"/>
      <c r="Y27" s="4"/>
    </row>
    <row r="28" spans="1:28" ht="16" customHeight="1">
      <c r="A28" s="205" t="s">
        <v>20</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7"/>
    </row>
    <row r="29" spans="1:28" s="6" customFormat="1" ht="11.5" customHeight="1" thickBot="1">
      <c r="A29" s="248" t="s">
        <v>10</v>
      </c>
      <c r="B29" s="147"/>
      <c r="C29" s="147"/>
      <c r="D29" s="147"/>
      <c r="E29" s="147"/>
      <c r="F29" s="147"/>
      <c r="G29" s="147"/>
      <c r="H29" s="147"/>
      <c r="I29" s="147"/>
      <c r="J29" s="147"/>
      <c r="K29" s="147"/>
      <c r="L29" s="147"/>
      <c r="M29" s="147"/>
      <c r="N29" s="147"/>
      <c r="O29" s="146" t="s">
        <v>54</v>
      </c>
      <c r="P29" s="147"/>
      <c r="Q29" s="147"/>
      <c r="R29" s="246" t="s">
        <v>18</v>
      </c>
      <c r="S29" s="247"/>
      <c r="T29" s="249" t="s">
        <v>55</v>
      </c>
      <c r="U29" s="147"/>
      <c r="V29" s="147"/>
      <c r="W29" s="147"/>
      <c r="X29" s="147"/>
      <c r="Y29" s="250"/>
      <c r="AA29"/>
      <c r="AB29"/>
    </row>
    <row r="30" spans="1:28" ht="27" customHeight="1" thickTop="1">
      <c r="A30" s="235" t="s">
        <v>50</v>
      </c>
      <c r="B30" s="236"/>
      <c r="C30" s="236"/>
      <c r="D30" s="236"/>
      <c r="E30" s="236"/>
      <c r="F30" s="236"/>
      <c r="G30" s="236"/>
      <c r="H30" s="236"/>
      <c r="I30" s="236"/>
      <c r="J30" s="236"/>
      <c r="K30" s="236"/>
      <c r="L30" s="236"/>
      <c r="M30" s="236"/>
      <c r="N30" s="237"/>
      <c r="O30" s="228">
        <v>15000</v>
      </c>
      <c r="P30" s="229"/>
      <c r="Q30" s="229"/>
      <c r="R30" s="230"/>
      <c r="S30" s="231"/>
      <c r="T30" s="251">
        <f>R30*O30</f>
        <v>0</v>
      </c>
      <c r="U30" s="252"/>
      <c r="V30" s="252"/>
      <c r="W30" s="252"/>
      <c r="X30" s="252"/>
      <c r="Y30" s="253"/>
      <c r="AA30" s="18"/>
      <c r="AB30" s="18"/>
    </row>
    <row r="31" spans="1:28" ht="27" customHeight="1">
      <c r="A31" s="157" t="s">
        <v>59</v>
      </c>
      <c r="B31" s="155"/>
      <c r="C31" s="155"/>
      <c r="D31" s="155"/>
      <c r="E31" s="155"/>
      <c r="F31" s="155"/>
      <c r="G31" s="155"/>
      <c r="H31" s="155"/>
      <c r="I31" s="155"/>
      <c r="J31" s="155"/>
      <c r="K31" s="155"/>
      <c r="L31" s="155"/>
      <c r="M31" s="155"/>
      <c r="N31" s="156"/>
      <c r="O31" s="71">
        <v>25000</v>
      </c>
      <c r="P31" s="72"/>
      <c r="Q31" s="161"/>
      <c r="R31" s="240"/>
      <c r="S31" s="241"/>
      <c r="T31" s="158">
        <f>R31*O31</f>
        <v>0</v>
      </c>
      <c r="U31" s="159"/>
      <c r="V31" s="159"/>
      <c r="W31" s="159"/>
      <c r="X31" s="159"/>
      <c r="Y31" s="160"/>
      <c r="AA31" s="18"/>
      <c r="AB31" s="18"/>
    </row>
    <row r="32" spans="1:28" s="40" customFormat="1" ht="27" customHeight="1">
      <c r="A32" s="217" t="s">
        <v>47</v>
      </c>
      <c r="B32" s="218"/>
      <c r="C32" s="218"/>
      <c r="D32" s="218"/>
      <c r="E32" s="218"/>
      <c r="F32" s="218"/>
      <c r="G32" s="218"/>
      <c r="H32" s="218"/>
      <c r="I32" s="218"/>
      <c r="J32" s="218"/>
      <c r="K32" s="218"/>
      <c r="L32" s="218"/>
      <c r="M32" s="218"/>
      <c r="N32" s="219"/>
      <c r="O32" s="220">
        <v>15000</v>
      </c>
      <c r="P32" s="221"/>
      <c r="Q32" s="221"/>
      <c r="R32" s="222"/>
      <c r="S32" s="223"/>
      <c r="T32" s="254">
        <f>R32*O32</f>
        <v>0</v>
      </c>
      <c r="U32" s="255"/>
      <c r="V32" s="255"/>
      <c r="W32" s="255"/>
      <c r="X32" s="255"/>
      <c r="Y32" s="256"/>
      <c r="AA32" s="41"/>
      <c r="AB32" s="41"/>
    </row>
    <row r="33" spans="1:36" s="42" customFormat="1" ht="27" customHeight="1">
      <c r="A33" s="154" t="s">
        <v>49</v>
      </c>
      <c r="B33" s="155"/>
      <c r="C33" s="155"/>
      <c r="D33" s="155"/>
      <c r="E33" s="155"/>
      <c r="F33" s="155"/>
      <c r="G33" s="155"/>
      <c r="H33" s="155"/>
      <c r="I33" s="155"/>
      <c r="J33" s="155"/>
      <c r="K33" s="155"/>
      <c r="L33" s="155"/>
      <c r="M33" s="155"/>
      <c r="N33" s="156"/>
      <c r="O33" s="71">
        <v>15000</v>
      </c>
      <c r="P33" s="72"/>
      <c r="Q33" s="72"/>
      <c r="R33" s="240"/>
      <c r="S33" s="241"/>
      <c r="T33" s="158">
        <f>R33*O33</f>
        <v>0</v>
      </c>
      <c r="U33" s="159"/>
      <c r="V33" s="159"/>
      <c r="W33" s="159"/>
      <c r="X33" s="159"/>
      <c r="Y33" s="160"/>
      <c r="AA33" s="242"/>
      <c r="AB33" s="242"/>
    </row>
    <row r="34" spans="1:36" s="42" customFormat="1" ht="27" customHeight="1" thickBot="1">
      <c r="A34" s="243" t="s">
        <v>46</v>
      </c>
      <c r="B34" s="244"/>
      <c r="C34" s="244"/>
      <c r="D34" s="244"/>
      <c r="E34" s="244"/>
      <c r="F34" s="244"/>
      <c r="G34" s="244"/>
      <c r="H34" s="244"/>
      <c r="I34" s="244"/>
      <c r="J34" s="244"/>
      <c r="K34" s="244"/>
      <c r="L34" s="244"/>
      <c r="M34" s="244"/>
      <c r="N34" s="245"/>
      <c r="O34" s="148">
        <v>30000</v>
      </c>
      <c r="P34" s="149"/>
      <c r="Q34" s="149"/>
      <c r="R34" s="144"/>
      <c r="S34" s="145"/>
      <c r="T34" s="257">
        <f>R34*O34</f>
        <v>0</v>
      </c>
      <c r="U34" s="258"/>
      <c r="V34" s="258"/>
      <c r="W34" s="258"/>
      <c r="X34" s="258"/>
      <c r="Y34" s="259"/>
      <c r="AA34" s="242"/>
      <c r="AB34" s="242"/>
    </row>
    <row r="35" spans="1:36" s="7" customFormat="1" ht="4.9000000000000004" customHeight="1" thickTop="1">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row>
    <row r="36" spans="1:36" s="7" customFormat="1" ht="13.15" customHeight="1">
      <c r="A36" s="119" t="s">
        <v>11</v>
      </c>
      <c r="B36" s="120"/>
      <c r="C36" s="120"/>
      <c r="D36" s="120"/>
      <c r="E36" s="120"/>
      <c r="F36" s="120"/>
      <c r="G36" s="120"/>
      <c r="H36" s="120"/>
      <c r="I36" s="120"/>
      <c r="J36" s="120"/>
      <c r="K36" s="120"/>
      <c r="L36" s="120"/>
      <c r="M36" s="121"/>
      <c r="N36" s="19"/>
      <c r="O36" s="122" t="s">
        <v>21</v>
      </c>
      <c r="P36" s="123"/>
      <c r="Q36" s="21"/>
      <c r="R36" s="127" t="s">
        <v>56</v>
      </c>
      <c r="S36" s="128"/>
      <c r="T36" s="128"/>
      <c r="U36" s="232">
        <f>SUM(T30:Y34)</f>
        <v>0</v>
      </c>
      <c r="V36" s="233"/>
      <c r="W36" s="233"/>
      <c r="X36" s="233"/>
      <c r="Y36" s="234"/>
    </row>
    <row r="37" spans="1:36" s="7" customFormat="1" ht="12" customHeight="1">
      <c r="A37" s="73"/>
      <c r="B37" s="74"/>
      <c r="C37" s="74"/>
      <c r="D37" s="74"/>
      <c r="E37" s="74"/>
      <c r="F37" s="74"/>
      <c r="G37" s="74"/>
      <c r="H37" s="74"/>
      <c r="I37" s="74"/>
      <c r="J37" s="74"/>
      <c r="K37" s="74"/>
      <c r="L37" s="74"/>
      <c r="M37" s="75"/>
      <c r="N37" s="20"/>
      <c r="O37" s="140">
        <f>SUM(R30:S34)</f>
        <v>0</v>
      </c>
      <c r="P37" s="141"/>
      <c r="Q37" s="21"/>
      <c r="R37" s="129" t="s">
        <v>57</v>
      </c>
      <c r="S37" s="130"/>
      <c r="T37" s="131"/>
      <c r="U37" s="132">
        <f>IFERROR(ROUND(U36*0.1,0),"")</f>
        <v>0</v>
      </c>
      <c r="V37" s="132"/>
      <c r="W37" s="132"/>
      <c r="X37" s="132"/>
      <c r="Y37" s="133"/>
    </row>
    <row r="38" spans="1:36" s="7" customFormat="1" ht="34.9" customHeight="1">
      <c r="A38" s="76"/>
      <c r="B38" s="77"/>
      <c r="C38" s="77"/>
      <c r="D38" s="77"/>
      <c r="E38" s="77"/>
      <c r="F38" s="77"/>
      <c r="G38" s="77"/>
      <c r="H38" s="77"/>
      <c r="I38" s="77"/>
      <c r="J38" s="77"/>
      <c r="K38" s="77"/>
      <c r="L38" s="77"/>
      <c r="M38" s="78"/>
      <c r="N38" s="20"/>
      <c r="O38" s="142"/>
      <c r="P38" s="143"/>
      <c r="Q38" s="21"/>
      <c r="R38" s="134" t="s">
        <v>58</v>
      </c>
      <c r="S38" s="135"/>
      <c r="T38" s="136"/>
      <c r="U38" s="137" t="str">
        <f>IF(OR(10&gt;O37,49&lt;O37,J40="必須項目が未記入です"),"合計10-49枚で承ります",SUM(U36+U37))</f>
        <v>合計10-49枚で承ります</v>
      </c>
      <c r="V38" s="138"/>
      <c r="W38" s="138"/>
      <c r="X38" s="138"/>
      <c r="Y38" s="139"/>
    </row>
    <row r="39" spans="1:36" s="36" customFormat="1" ht="18.649999999999999" customHeight="1">
      <c r="A39" s="227" t="s">
        <v>29</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row>
    <row r="40" spans="1:36" s="38" customFormat="1" ht="24.65" customHeight="1">
      <c r="B40" s="43"/>
      <c r="C40" s="43"/>
      <c r="D40" s="43"/>
      <c r="E40" s="43"/>
      <c r="F40" s="43"/>
      <c r="G40" s="43"/>
      <c r="H40" s="43"/>
      <c r="I40" s="43"/>
      <c r="J40" s="153" t="str">
        <f>IF(OR(D17="",D18="",D19="",D20="",P16="",P17="",P18="",O37=0),"必須項目が未記入です","")</f>
        <v>必須項目が未記入です</v>
      </c>
      <c r="K40" s="153"/>
      <c r="L40" s="153"/>
      <c r="M40" s="153"/>
      <c r="N40" s="153"/>
      <c r="O40" s="153"/>
      <c r="P40" s="153"/>
      <c r="Q40" s="153"/>
      <c r="R40" s="153"/>
      <c r="S40" s="239" t="str">
        <f>IF(OR(10&gt;O37,50&lt;O37),"各受験者アカウント試験予約画面より
クレジットカードでお支払いただけます","")</f>
        <v>各受験者アカウント試験予約画面より
クレジットカードでお支払いただけます</v>
      </c>
      <c r="T40" s="239"/>
      <c r="U40" s="239"/>
      <c r="V40" s="239"/>
      <c r="W40" s="239"/>
      <c r="X40" s="239"/>
      <c r="Y40" s="239"/>
      <c r="Z40" s="37"/>
    </row>
    <row r="41" spans="1:36" s="15" customFormat="1" ht="33.75" customHeight="1">
      <c r="A41" s="70" t="s">
        <v>60</v>
      </c>
      <c r="B41" s="70"/>
      <c r="C41" s="70"/>
      <c r="D41" s="70"/>
      <c r="E41" s="70"/>
      <c r="F41" s="70"/>
      <c r="G41" s="70"/>
      <c r="H41" s="70"/>
      <c r="I41" s="70"/>
      <c r="J41" s="70"/>
      <c r="K41" s="70"/>
      <c r="L41" s="70"/>
      <c r="M41" s="70"/>
      <c r="N41" s="70"/>
      <c r="O41" s="70"/>
      <c r="P41" s="70"/>
      <c r="Q41" s="70"/>
      <c r="R41" s="70"/>
      <c r="S41" s="70"/>
      <c r="T41" s="70"/>
      <c r="U41" s="70"/>
      <c r="V41" s="70"/>
      <c r="W41" s="70"/>
      <c r="X41" s="70"/>
      <c r="Y41" s="70"/>
      <c r="Z41" s="44"/>
      <c r="AA41" s="9"/>
      <c r="AB41" s="9"/>
      <c r="AC41" s="9"/>
      <c r="AD41" s="9"/>
      <c r="AE41" s="9"/>
      <c r="AF41" s="9"/>
      <c r="AG41" s="9"/>
      <c r="AH41" s="9"/>
      <c r="AI41" s="9"/>
      <c r="AJ41" s="9"/>
    </row>
    <row r="42" spans="1:36" ht="25.5" customHeight="1">
      <c r="A42" s="108" t="s">
        <v>24</v>
      </c>
      <c r="B42" s="109"/>
      <c r="C42" s="45" t="s">
        <v>48</v>
      </c>
      <c r="D42" s="212"/>
      <c r="E42" s="212"/>
      <c r="F42" s="212"/>
      <c r="G42" s="212"/>
      <c r="H42" s="212"/>
      <c r="I42" s="212"/>
      <c r="J42" s="212"/>
      <c r="K42" s="212"/>
      <c r="L42" s="213"/>
      <c r="M42" s="46" t="s">
        <v>25</v>
      </c>
      <c r="N42" s="212"/>
      <c r="O42" s="213"/>
      <c r="P42" s="46" t="s">
        <v>26</v>
      </c>
      <c r="Q42" s="47"/>
      <c r="R42" s="48"/>
      <c r="S42" s="46" t="s">
        <v>27</v>
      </c>
      <c r="T42" s="212"/>
      <c r="U42" s="212"/>
      <c r="V42" s="213"/>
      <c r="W42" s="46" t="s">
        <v>28</v>
      </c>
      <c r="X42" s="47"/>
      <c r="Y42" s="49"/>
    </row>
    <row r="43" spans="1:36" ht="9.65" customHeight="1">
      <c r="A43" s="107" t="s">
        <v>19</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row>
    <row r="46" spans="1:36" ht="13.5" customHeight="1">
      <c r="A46" s="7"/>
    </row>
    <row r="47" spans="1:36" ht="13.5" customHeight="1">
      <c r="A47" s="7"/>
    </row>
    <row r="48" spans="1:36" ht="13.5" customHeight="1">
      <c r="A48" s="7"/>
    </row>
    <row r="49" spans="1:1" ht="13.5" customHeight="1">
      <c r="A49" s="7"/>
    </row>
    <row r="50" spans="1:1" ht="13.5" customHeight="1">
      <c r="A50" s="7"/>
    </row>
    <row r="51" spans="1:1" ht="13.5" customHeight="1">
      <c r="A51" s="7"/>
    </row>
    <row r="52" spans="1:1" ht="13.5" customHeight="1">
      <c r="A52" s="7"/>
    </row>
    <row r="53" spans="1:1" ht="13.5" customHeight="1">
      <c r="A53" s="7"/>
    </row>
    <row r="54" spans="1:1" ht="13.5" customHeight="1">
      <c r="A54" s="7"/>
    </row>
    <row r="55" spans="1:1" ht="13.5" customHeight="1">
      <c r="A55" s="7"/>
    </row>
    <row r="56" spans="1:1" ht="13.5" customHeight="1">
      <c r="A56" s="7"/>
    </row>
    <row r="57" spans="1:1" ht="13.5" customHeight="1">
      <c r="A57" s="7"/>
    </row>
    <row r="58" spans="1:1" ht="13.5" customHeight="1">
      <c r="A58" s="7"/>
    </row>
    <row r="59" spans="1:1" ht="13.5" customHeight="1">
      <c r="A59" s="7"/>
    </row>
    <row r="60" spans="1:1" ht="14">
      <c r="A60" s="7"/>
    </row>
    <row r="61" spans="1:1" ht="14">
      <c r="A61" s="7"/>
    </row>
    <row r="62" spans="1:1" ht="14">
      <c r="A62" s="7"/>
    </row>
    <row r="63" spans="1:1" ht="14">
      <c r="A63" s="7"/>
    </row>
    <row r="64" spans="1:1" ht="14">
      <c r="A64" s="7"/>
    </row>
    <row r="65" spans="1:1" ht="14">
      <c r="A65" s="7"/>
    </row>
    <row r="66" spans="1:1" ht="14">
      <c r="A66" s="7"/>
    </row>
    <row r="67" spans="1:1" ht="14">
      <c r="A67" s="7"/>
    </row>
    <row r="68" spans="1:1" ht="14">
      <c r="A68" s="7"/>
    </row>
    <row r="69" spans="1:1" ht="14">
      <c r="A69" s="7"/>
    </row>
    <row r="70" spans="1:1" ht="14">
      <c r="A70" s="7"/>
    </row>
    <row r="71" spans="1:1" ht="14">
      <c r="A71" s="7"/>
    </row>
    <row r="72" spans="1:1" ht="14">
      <c r="A72" s="7"/>
    </row>
    <row r="73" spans="1:1" ht="14">
      <c r="A73" s="7"/>
    </row>
    <row r="74" spans="1:1" ht="14">
      <c r="A74" s="7"/>
    </row>
    <row r="75" spans="1:1" ht="14">
      <c r="A75" s="7"/>
    </row>
    <row r="76" spans="1:1" ht="14">
      <c r="A76" s="7"/>
    </row>
    <row r="77" spans="1:1" ht="14">
      <c r="A77" s="7"/>
    </row>
    <row r="78" spans="1:1" ht="14">
      <c r="A78" s="7"/>
    </row>
    <row r="79" spans="1:1" ht="14">
      <c r="A79" s="7"/>
    </row>
    <row r="80" spans="1:1" ht="14">
      <c r="A80" s="7"/>
    </row>
    <row r="81" spans="1:1" ht="14">
      <c r="A81" s="7"/>
    </row>
    <row r="82" spans="1:1" ht="14">
      <c r="A82" s="7"/>
    </row>
    <row r="83" spans="1:1" ht="14">
      <c r="A83" s="7"/>
    </row>
    <row r="84" spans="1:1" ht="14">
      <c r="A84" s="7"/>
    </row>
    <row r="85" spans="1:1" ht="14">
      <c r="A85" s="7"/>
    </row>
    <row r="86" spans="1:1" ht="14">
      <c r="A86" s="7"/>
    </row>
    <row r="87" spans="1:1" ht="14">
      <c r="A87" s="7"/>
    </row>
    <row r="88" spans="1:1" ht="14">
      <c r="A88" s="7"/>
    </row>
    <row r="89" spans="1:1" ht="14">
      <c r="A89" s="7"/>
    </row>
    <row r="90" spans="1:1" ht="14">
      <c r="A90" s="7"/>
    </row>
    <row r="91" spans="1:1" ht="14">
      <c r="A91" s="7"/>
    </row>
    <row r="92" spans="1:1" ht="14">
      <c r="A92" s="7"/>
    </row>
    <row r="93" spans="1:1" ht="14">
      <c r="A93" s="7"/>
    </row>
  </sheetData>
  <sheetProtection algorithmName="SHA-512" hashValue="bK3p+/ShBsAqAvIODbmbI861U1PkKsKKkoPhW0S2Naxpc/BmbvifKBSr4ogijByu+m9QkZL7L1LlLKcjVJjriw==" saltValue="4yPy8qrydRACDDMrMsubFA=="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105">
    <mergeCell ref="AA34:AB34"/>
    <mergeCell ref="A34:N34"/>
    <mergeCell ref="AA33:AB33"/>
    <mergeCell ref="R29:S29"/>
    <mergeCell ref="R33:S33"/>
    <mergeCell ref="A29:N29"/>
    <mergeCell ref="T29:Y29"/>
    <mergeCell ref="T30:Y30"/>
    <mergeCell ref="T32:Y32"/>
    <mergeCell ref="T33:Y33"/>
    <mergeCell ref="T34:Y34"/>
    <mergeCell ref="K16:M16"/>
    <mergeCell ref="A22:C22"/>
    <mergeCell ref="N24:O24"/>
    <mergeCell ref="A28:Y28"/>
    <mergeCell ref="P24:Y24"/>
    <mergeCell ref="A23:C23"/>
    <mergeCell ref="T42:V42"/>
    <mergeCell ref="N42:O42"/>
    <mergeCell ref="D42:L42"/>
    <mergeCell ref="A26:C26"/>
    <mergeCell ref="A32:N32"/>
    <mergeCell ref="O32:Q32"/>
    <mergeCell ref="R32:S32"/>
    <mergeCell ref="A25:C25"/>
    <mergeCell ref="A39:Y39"/>
    <mergeCell ref="O30:Q30"/>
    <mergeCell ref="R30:S30"/>
    <mergeCell ref="U36:Y36"/>
    <mergeCell ref="A30:N30"/>
    <mergeCell ref="A35:Y35"/>
    <mergeCell ref="S40:Y40"/>
    <mergeCell ref="R31:S31"/>
    <mergeCell ref="A7:Y7"/>
    <mergeCell ref="P16:Y16"/>
    <mergeCell ref="Q4:Y4"/>
    <mergeCell ref="D17:M17"/>
    <mergeCell ref="G18:I18"/>
    <mergeCell ref="P17:Y17"/>
    <mergeCell ref="N17:O17"/>
    <mergeCell ref="J18:M18"/>
    <mergeCell ref="A9:C9"/>
    <mergeCell ref="A16:C16"/>
    <mergeCell ref="D15:Y15"/>
    <mergeCell ref="A14:C14"/>
    <mergeCell ref="A15:C15"/>
    <mergeCell ref="N16:O16"/>
    <mergeCell ref="P9:S9"/>
    <mergeCell ref="D14:Y14"/>
    <mergeCell ref="N9:O9"/>
    <mergeCell ref="A13:C13"/>
    <mergeCell ref="D16:E16"/>
    <mergeCell ref="F16:H16"/>
    <mergeCell ref="A6:Y6"/>
    <mergeCell ref="A5:Y5"/>
    <mergeCell ref="J9:K9"/>
    <mergeCell ref="I16:J16"/>
    <mergeCell ref="A43:Y43"/>
    <mergeCell ref="A42:B42"/>
    <mergeCell ref="D23:Y23"/>
    <mergeCell ref="D22:Y22"/>
    <mergeCell ref="D24:M24"/>
    <mergeCell ref="D25:M25"/>
    <mergeCell ref="A36:M36"/>
    <mergeCell ref="O36:P36"/>
    <mergeCell ref="A24:C24"/>
    <mergeCell ref="R36:T36"/>
    <mergeCell ref="R37:T37"/>
    <mergeCell ref="U37:Y37"/>
    <mergeCell ref="R38:T38"/>
    <mergeCell ref="U38:Y38"/>
    <mergeCell ref="O37:P38"/>
    <mergeCell ref="R34:S34"/>
    <mergeCell ref="O29:Q29"/>
    <mergeCell ref="O34:Q34"/>
    <mergeCell ref="P25:Y25"/>
    <mergeCell ref="J40:R40"/>
    <mergeCell ref="A33:N33"/>
    <mergeCell ref="A31:N31"/>
    <mergeCell ref="T31:Y31"/>
    <mergeCell ref="O31:Q31"/>
    <mergeCell ref="W1:Y1"/>
    <mergeCell ref="A2:S2"/>
    <mergeCell ref="T2:Y2"/>
    <mergeCell ref="A21:Y21"/>
    <mergeCell ref="A20:C20"/>
    <mergeCell ref="D18:F18"/>
    <mergeCell ref="D20:Y20"/>
    <mergeCell ref="D19:Y19"/>
    <mergeCell ref="A41:Y41"/>
    <mergeCell ref="O33:Q33"/>
    <mergeCell ref="A37:M38"/>
    <mergeCell ref="N25:O25"/>
    <mergeCell ref="A19:C19"/>
    <mergeCell ref="D9:E9"/>
    <mergeCell ref="G9:H9"/>
    <mergeCell ref="N18:O18"/>
    <mergeCell ref="A11:Y11"/>
    <mergeCell ref="P18:Y18"/>
    <mergeCell ref="D12:Y12"/>
    <mergeCell ref="D13:Y13"/>
    <mergeCell ref="A12:C12"/>
    <mergeCell ref="A17:C17"/>
    <mergeCell ref="A18:C18"/>
    <mergeCell ref="A3:Y3"/>
  </mergeCells>
  <phoneticPr fontId="3"/>
  <conditionalFormatting sqref="P16:P18">
    <cfRule type="containsBlanks" dxfId="4" priority="3" stopIfTrue="1">
      <formula>LEN(TRIM(P16))=0</formula>
    </cfRule>
  </conditionalFormatting>
  <conditionalFormatting sqref="P16:P18">
    <cfRule type="containsBlanks" dxfId="3" priority="2" stopIfTrue="1">
      <formula>LEN(TRIM(P16))=0</formula>
    </cfRule>
  </conditionalFormatting>
  <conditionalFormatting sqref="D9:E9 G9:H9 J9:K9">
    <cfRule type="containsBlanks" dxfId="2" priority="5" stopIfTrue="1">
      <formula>LEN(TRIM(D9))=0</formula>
    </cfRule>
  </conditionalFormatting>
  <conditionalFormatting sqref="D17:M17 D18:F18 F16 K16 D19:D20">
    <cfRule type="containsBlanks" dxfId="1" priority="4">
      <formula>LEN(TRIM(D16))=0</formula>
    </cfRule>
  </conditionalFormatting>
  <conditionalFormatting sqref="D12:D15">
    <cfRule type="containsBlanks" dxfId="0" priority="1">
      <formula>LEN(TRIM(D12))=0</formula>
    </cfRule>
  </conditionalFormatting>
  <dataValidations count="8">
    <dataValidation imeMode="hiragana" allowBlank="1" showInputMessage="1" showErrorMessage="1" sqref="D23 A37 D25:M25 D13 D15 D17:M17 D19:Y19" xr:uid="{00000000-0002-0000-0000-000000000000}"/>
    <dataValidation imeMode="on" allowBlank="1" showInputMessage="1" showErrorMessage="1" sqref="D22" xr:uid="{00000000-0002-0000-0000-000001000000}"/>
    <dataValidation imeMode="halfKatakana" allowBlank="1" showInputMessage="1" showErrorMessage="1" sqref="D24:M24 D12 F16 K16" xr:uid="{00000000-0002-0000-0000-000002000000}"/>
    <dataValidation imeMode="halfAlpha" allowBlank="1" showInputMessage="1" showErrorMessage="1" sqref="J9 Y9 G9 T9 D9 D18 D14 AA30:AB34" xr:uid="{00000000-0002-0000-0000-000003000000}"/>
    <dataValidation imeMode="halfAlpha" allowBlank="1" showInputMessage="1" showErrorMessage="1" prompt="【例】 Taro Yamada" sqref="P16" xr:uid="{00000000-0002-0000-0000-000004000000}"/>
    <dataValidation imeMode="off" allowBlank="1" showInputMessage="1" showErrorMessage="1" sqref="P24:Y25 P17:P18 R30:R34 S30 S32:S34" xr:uid="{00000000-0002-0000-0000-000005000000}"/>
    <dataValidation type="list" allowBlank="1" showInputMessage="1" showErrorMessage="1" prompt="プルダウンから選択してください" sqref="J18:M18" xr:uid="{B7AEB30E-B00E-4E92-A025-EAFCCB3C66A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00000000-0002-0000-0000-000007000000}"/>
  </dataValidations>
  <printOptions horizontalCentered="1" verticalCentered="1"/>
  <pageMargins left="0.25" right="0.25" top="0.75" bottom="0.75" header="0.3" footer="0.3"/>
  <pageSetup paperSize="9" scale="83" orientation="portrait" horizontalDpi="300" verticalDpi="300" r:id="rId2"/>
  <ignoredErrors>
    <ignoredError sqref="V36:Y36 V38:Y38" emptyCellReference="1"/>
  </ignoredErrors>
  <drawing r:id="rId3"/>
  <legacyDrawing r:id="rId4"/>
  <mc:AlternateContent xmlns:mc="http://schemas.openxmlformats.org/markup-compatibility/2006">
    <mc:Choice Requires="x14">
      <controls>
        <mc:AlternateContent xmlns:mc="http://schemas.openxmlformats.org/markup-compatibility/2006">
          <mc:Choice Requires="x14">
            <control shapeId="11110" r:id="rId5" name="オプション 7014">
              <controlPr defaultSize="0" autoFill="0" autoLine="0" autoPict="0">
                <anchor moveWithCells="1" sizeWithCells="1">
                  <from>
                    <xdr:col>3</xdr:col>
                    <xdr:colOff>88900</xdr:colOff>
                    <xdr:row>25</xdr:row>
                    <xdr:rowOff>25400</xdr:rowOff>
                  </from>
                  <to>
                    <xdr:col>7</xdr:col>
                    <xdr:colOff>247650</xdr:colOff>
                    <xdr:row>25</xdr:row>
                    <xdr:rowOff>171450</xdr:rowOff>
                  </to>
                </anchor>
              </controlPr>
            </control>
          </mc:Choice>
        </mc:AlternateContent>
        <mc:AlternateContent xmlns:mc="http://schemas.openxmlformats.org/markup-compatibility/2006">
          <mc:Choice Requires="x14">
            <control shapeId="11111" r:id="rId6" name="オプション 7015">
              <controlPr defaultSize="0" autoFill="0" autoLine="0" autoPict="0">
                <anchor moveWithCells="1" sizeWithCells="1">
                  <from>
                    <xdr:col>7</xdr:col>
                    <xdr:colOff>190500</xdr:colOff>
                    <xdr:row>25</xdr:row>
                    <xdr:rowOff>25400</xdr:rowOff>
                  </from>
                  <to>
                    <xdr:col>11</xdr:col>
                    <xdr:colOff>279400</xdr:colOff>
                    <xdr:row>25</xdr:row>
                    <xdr:rowOff>171450</xdr:rowOff>
                  </to>
                </anchor>
              </controlPr>
            </control>
          </mc:Choice>
        </mc:AlternateContent>
        <mc:AlternateContent xmlns:mc="http://schemas.openxmlformats.org/markup-compatibility/2006">
          <mc:Choice Requires="x14">
            <control shapeId="11112" r:id="rId7" name="オプション 7016">
              <controlPr defaultSize="0" autoFill="0" autoLine="0" autoPict="0">
                <anchor moveWithCells="1" sizeWithCells="1">
                  <from>
                    <xdr:col>11</xdr:col>
                    <xdr:colOff>222250</xdr:colOff>
                    <xdr:row>25</xdr:row>
                    <xdr:rowOff>25400</xdr:rowOff>
                  </from>
                  <to>
                    <xdr:col>16</xdr:col>
                    <xdr:colOff>95250</xdr:colOff>
                    <xdr:row>25</xdr:row>
                    <xdr:rowOff>171450</xdr:rowOff>
                  </to>
                </anchor>
              </controlPr>
            </control>
          </mc:Choice>
        </mc:AlternateContent>
        <mc:AlternateContent xmlns:mc="http://schemas.openxmlformats.org/markup-compatibility/2006">
          <mc:Choice Requires="x14">
            <control shapeId="11113" r:id="rId8" name="オプション 7017">
              <controlPr defaultSize="0" autoFill="0" autoLine="0" autoPict="0">
                <anchor moveWithCells="1" sizeWithCells="1">
                  <from>
                    <xdr:col>16</xdr:col>
                    <xdr:colOff>31750</xdr:colOff>
                    <xdr:row>25</xdr:row>
                    <xdr:rowOff>25400</xdr:rowOff>
                  </from>
                  <to>
                    <xdr:col>21</xdr:col>
                    <xdr:colOff>25400</xdr:colOff>
                    <xdr:row>25</xdr:row>
                    <xdr:rowOff>171450</xdr:rowOff>
                  </to>
                </anchor>
              </controlPr>
            </control>
          </mc:Choice>
        </mc:AlternateContent>
        <mc:AlternateContent xmlns:mc="http://schemas.openxmlformats.org/markup-compatibility/2006">
          <mc:Choice Requires="x14">
            <control shapeId="11114" r:id="rId9" name="オプション 7018">
              <controlPr defaultSize="0" autoFill="0" autoLine="0" autoPict="0">
                <anchor moveWithCells="1" sizeWithCells="1">
                  <from>
                    <xdr:col>20</xdr:col>
                    <xdr:colOff>228600</xdr:colOff>
                    <xdr:row>25</xdr:row>
                    <xdr:rowOff>25400</xdr:rowOff>
                  </from>
                  <to>
                    <xdr:col>25</xdr:col>
                    <xdr:colOff>12700</xdr:colOff>
                    <xdr:row>25</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defaultRowHeight="13"/>
  <sheetData>
    <row r="1" spans="1:1">
      <c r="A1" t="s">
        <v>31</v>
      </c>
    </row>
    <row r="2" spans="1:1">
      <c r="A2">
        <v>1</v>
      </c>
    </row>
  </sheetData>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2016-02-10T09:00:04Z</dcterms:created>
  <dcterms:modified xsi:type="dcterms:W3CDTF">2023-11-02T02:07:43Z</dcterms:modified>
  <cp:contentStatus/>
</cp:coreProperties>
</file>